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pb21v\chino14\bank\"/>
    </mc:Choice>
  </mc:AlternateContent>
  <xr:revisionPtr revIDLastSave="0" documentId="13_ncr:1_{43ED20F5-804D-4855-8AC2-25BCFCED0735}" xr6:coauthVersionLast="47" xr6:coauthVersionMax="47" xr10:uidLastSave="{00000000-0000-0000-0000-000000000000}"/>
  <bookViews>
    <workbookView xWindow="36" yWindow="1152" windowWidth="15300" windowHeight="8556" tabRatio="804" firstSheet="3" activeTab="13" xr2:uid="{D5616296-AB7A-4552-A2E5-D64831C74980}"/>
  </bookViews>
  <sheets>
    <sheet name="Sheet1" sheetId="1" r:id="rId1"/>
    <sheet name="索引" sheetId="14" r:id="rId2"/>
    <sheet name="北海道" sheetId="10" r:id="rId3"/>
    <sheet name="東北" sheetId="9" r:id="rId4"/>
    <sheet name="北関東" sheetId="8" r:id="rId5"/>
    <sheet name="南関東・山梨" sheetId="7" r:id="rId6"/>
    <sheet name="東京" sheetId="12" r:id="rId7"/>
    <sheet name="北陸・信越" sheetId="6" r:id="rId8"/>
    <sheet name="東海" sheetId="5" r:id="rId9"/>
    <sheet name="近畿" sheetId="4" r:id="rId10"/>
    <sheet name="中国" sheetId="3" r:id="rId11"/>
    <sheet name="四国" sheetId="2" r:id="rId12"/>
    <sheet name="九州・沖縄" sheetId="11" r:id="rId13"/>
    <sheet name="存続率" sheetId="13" r:id="rId14"/>
    <sheet name="Sheet3" sheetId="15" r:id="rId15"/>
  </sheets>
  <definedNames>
    <definedName name="_xlnm._FilterDatabase" localSheetId="1" hidden="1">索引!$B$2:$G$406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" l="1"/>
  <c r="F29" i="14"/>
  <c r="F196" i="14"/>
  <c r="F103" i="14"/>
  <c r="F455" i="14"/>
  <c r="F367" i="14"/>
  <c r="F244" i="14"/>
  <c r="F206" i="14"/>
  <c r="F428" i="14"/>
  <c r="F77" i="14"/>
  <c r="F492" i="14"/>
  <c r="F491" i="14"/>
  <c r="F494" i="14"/>
  <c r="F493" i="14"/>
  <c r="F378" i="14"/>
  <c r="F435" i="14"/>
  <c r="F288" i="14"/>
  <c r="F256" i="14"/>
  <c r="F402" i="14"/>
  <c r="F116" i="14"/>
  <c r="F269" i="14"/>
  <c r="F115" i="14"/>
  <c r="F300" i="14"/>
  <c r="F178" i="14"/>
  <c r="F101" i="14"/>
  <c r="F98" i="14"/>
  <c r="F302" i="14"/>
  <c r="F100" i="14"/>
  <c r="F202" i="14"/>
  <c r="F431" i="14"/>
  <c r="F383" i="14"/>
  <c r="F481" i="14"/>
  <c r="F157" i="14"/>
  <c r="F321" i="14"/>
  <c r="F99" i="14"/>
  <c r="F427" i="14"/>
  <c r="F439" i="14"/>
  <c r="F495" i="14"/>
  <c r="F92" i="14"/>
  <c r="F488" i="14"/>
  <c r="F108" i="14"/>
  <c r="F449" i="14"/>
  <c r="F355" i="14"/>
  <c r="F340" i="14"/>
  <c r="F180" i="14"/>
  <c r="F181" i="14"/>
  <c r="F186" i="14"/>
  <c r="F240" i="14"/>
  <c r="F496" i="14"/>
  <c r="F129" i="14"/>
  <c r="F447" i="14"/>
  <c r="F440" i="14"/>
  <c r="F229" i="14"/>
  <c r="F351" i="14"/>
  <c r="F521" i="14"/>
  <c r="F179" i="14"/>
  <c r="F413" i="14"/>
  <c r="F191" i="14"/>
  <c r="F230" i="14"/>
  <c r="F231" i="14"/>
  <c r="F393" i="14"/>
  <c r="F349" i="14"/>
  <c r="F174" i="14"/>
  <c r="F508" i="14"/>
  <c r="F462" i="14"/>
  <c r="F511" i="14"/>
  <c r="F403" i="14"/>
  <c r="F234" i="14"/>
  <c r="F357" i="14"/>
  <c r="F520" i="14"/>
  <c r="F63" i="14"/>
  <c r="F325" i="14"/>
  <c r="F55" i="14"/>
  <c r="F235" i="14"/>
  <c r="F423" i="14"/>
  <c r="F404" i="14"/>
  <c r="F387" i="14"/>
  <c r="F289" i="14"/>
  <c r="F209" i="14"/>
  <c r="F139" i="14"/>
  <c r="F348" i="14"/>
  <c r="F376" i="14"/>
  <c r="F24" i="14"/>
  <c r="F70" i="14"/>
  <c r="F54" i="14"/>
  <c r="F483" i="14"/>
  <c r="F64" i="14"/>
  <c r="F346" i="14"/>
  <c r="F134" i="14"/>
  <c r="F407" i="14"/>
  <c r="F190" i="14"/>
  <c r="F150" i="14"/>
  <c r="F517" i="14"/>
  <c r="F527" i="14"/>
  <c r="F247" i="14"/>
  <c r="F501" i="14"/>
  <c r="F398" i="14"/>
  <c r="F307" i="14"/>
  <c r="F443" i="14"/>
  <c r="F96" i="14"/>
  <c r="F306" i="14"/>
  <c r="F37" i="14"/>
  <c r="F290" i="14"/>
  <c r="F80" i="14"/>
  <c r="F112" i="14"/>
  <c r="F444" i="14"/>
  <c r="F131" i="14"/>
  <c r="F204" i="14"/>
  <c r="F52" i="14"/>
  <c r="F143" i="14"/>
  <c r="F385" i="14"/>
  <c r="F160" i="14"/>
  <c r="F39" i="14"/>
  <c r="F365" i="14"/>
  <c r="F294" i="14"/>
  <c r="F175" i="14"/>
  <c r="F176" i="14"/>
  <c r="F177" i="14"/>
  <c r="F28" i="14"/>
  <c r="F155" i="14"/>
  <c r="F76" i="14"/>
  <c r="F61" i="14"/>
  <c r="F200" i="14"/>
  <c r="F461" i="14"/>
  <c r="F41" i="14"/>
  <c r="F106" i="14"/>
  <c r="F466" i="14"/>
  <c r="F105" i="14"/>
  <c r="F57" i="14"/>
  <c r="F330" i="14"/>
  <c r="F516" i="14"/>
  <c r="F458" i="14"/>
  <c r="F499" i="14"/>
  <c r="F273" i="14"/>
  <c r="F354" i="14"/>
  <c r="F464" i="14"/>
  <c r="F153" i="14"/>
  <c r="F295" i="14"/>
  <c r="F429" i="14"/>
  <c r="F372" i="14"/>
  <c r="F226" i="14"/>
  <c r="F16" i="14"/>
  <c r="F457" i="14"/>
  <c r="F525" i="14"/>
  <c r="F529" i="14"/>
  <c r="F71" i="14"/>
  <c r="F154" i="14"/>
  <c r="F504" i="14"/>
  <c r="F23" i="14"/>
  <c r="F397" i="14"/>
  <c r="F173" i="14"/>
  <c r="F110" i="14"/>
  <c r="F25" i="14"/>
  <c r="F67" i="14"/>
  <c r="F406" i="14"/>
  <c r="F104" i="14"/>
  <c r="F467" i="14"/>
  <c r="F463" i="14"/>
  <c r="F277" i="14"/>
  <c r="F342" i="14"/>
  <c r="F409" i="14"/>
  <c r="F362" i="14"/>
  <c r="F147" i="14"/>
  <c r="F9" i="14"/>
  <c r="F317" i="14"/>
  <c r="F232" i="14"/>
  <c r="F329" i="14"/>
  <c r="F502" i="14"/>
  <c r="F392" i="14"/>
  <c r="F490" i="14"/>
  <c r="F412" i="14"/>
  <c r="F149" i="14"/>
  <c r="F49" i="14"/>
  <c r="F480" i="14"/>
  <c r="F122" i="14"/>
  <c r="F268" i="14"/>
  <c r="F218" i="14"/>
  <c r="F489" i="14"/>
  <c r="F42" i="14"/>
  <c r="F270" i="14"/>
  <c r="F187" i="14"/>
  <c r="F314" i="14"/>
  <c r="F506" i="14"/>
  <c r="F95" i="14"/>
  <c r="F399" i="14"/>
  <c r="F113" i="14"/>
  <c r="F12" i="14"/>
  <c r="F320" i="14"/>
  <c r="F197" i="14"/>
  <c r="F509" i="14"/>
  <c r="F510" i="14"/>
  <c r="F322" i="14"/>
  <c r="F205" i="14"/>
  <c r="F522" i="14"/>
  <c r="F249" i="14"/>
  <c r="F420" i="14"/>
  <c r="F283" i="14"/>
  <c r="F5" i="14"/>
  <c r="F195" i="14"/>
  <c r="F245" i="14"/>
  <c r="F252" i="14"/>
  <c r="F26" i="14"/>
  <c r="F395" i="14"/>
  <c r="F445" i="14"/>
  <c r="F10" i="14"/>
  <c r="F7" i="14"/>
  <c r="F503" i="14"/>
  <c r="F60" i="14"/>
  <c r="F13" i="14"/>
  <c r="F432" i="14"/>
  <c r="F141" i="14"/>
  <c r="F469" i="14"/>
  <c r="F161" i="14"/>
  <c r="F275" i="14"/>
  <c r="F298" i="14"/>
  <c r="F45" i="14"/>
  <c r="F91" i="14"/>
  <c r="F171" i="14"/>
  <c r="F172" i="14"/>
  <c r="F242" i="14"/>
  <c r="F286" i="14"/>
  <c r="F353" i="14"/>
  <c r="F296" i="14"/>
  <c r="F152" i="14"/>
  <c r="F18" i="14"/>
  <c r="F111" i="14"/>
  <c r="F350" i="14"/>
  <c r="F121" i="14"/>
  <c r="F210" i="14"/>
  <c r="F93" i="14"/>
  <c r="F130" i="14"/>
  <c r="F62" i="14"/>
  <c r="F484" i="14"/>
  <c r="F523" i="14"/>
  <c r="F40" i="14"/>
  <c r="F319" i="14"/>
  <c r="F515" i="14"/>
  <c r="F222" i="14"/>
  <c r="F46" i="14"/>
  <c r="F3" i="14"/>
  <c r="F140" i="14"/>
  <c r="F184" i="14"/>
  <c r="F185" i="14"/>
  <c r="F19" i="14"/>
  <c r="F203" i="14"/>
  <c r="F102" i="14"/>
  <c r="F132" i="14"/>
  <c r="F8" i="14"/>
  <c r="F419" i="14"/>
  <c r="F315" i="14"/>
  <c r="F17" i="14"/>
  <c r="F309" i="14"/>
  <c r="F524" i="14"/>
  <c r="F142" i="14"/>
  <c r="F375" i="14"/>
  <c r="F48" i="14"/>
  <c r="F238" i="14"/>
  <c r="F472" i="14"/>
  <c r="F297" i="14"/>
  <c r="F213" i="14"/>
  <c r="F475" i="14"/>
  <c r="F452" i="14"/>
  <c r="F107" i="14"/>
  <c r="F20" i="14"/>
  <c r="F257" i="14"/>
  <c r="F518" i="14"/>
  <c r="F123" i="14"/>
  <c r="F335" i="14"/>
  <c r="F519" i="14"/>
  <c r="F133" i="14"/>
  <c r="F438" i="14"/>
  <c r="F310" i="14"/>
  <c r="F312" i="14"/>
  <c r="F194" i="14"/>
  <c r="F94" i="14"/>
  <c r="F193" i="14"/>
  <c r="F337" i="14"/>
  <c r="F476" i="14"/>
  <c r="F118" i="14"/>
  <c r="F207" i="14"/>
  <c r="F239" i="14"/>
  <c r="F513" i="14"/>
  <c r="F15" i="14"/>
  <c r="F14" i="14"/>
  <c r="F69" i="14"/>
  <c r="F164" i="14"/>
  <c r="F459" i="14"/>
  <c r="F189" i="14"/>
  <c r="F137" i="14"/>
  <c r="F138" i="14"/>
  <c r="F336" i="14"/>
  <c r="F326" i="14"/>
  <c r="F339" i="14"/>
  <c r="F394" i="14"/>
  <c r="F169" i="14"/>
  <c r="F334" i="14"/>
  <c r="F344" i="14"/>
  <c r="F214" i="14"/>
  <c r="F311" i="14"/>
  <c r="F170" i="14"/>
  <c r="F278" i="14"/>
  <c r="F456" i="14"/>
  <c r="F188" i="14"/>
  <c r="F327" i="14"/>
  <c r="F127" i="14"/>
  <c r="F199" i="14"/>
  <c r="F65" i="14"/>
  <c r="F274" i="14"/>
  <c r="F276" i="14"/>
  <c r="F526" i="14"/>
  <c r="F73" i="14"/>
  <c r="F497" i="14"/>
  <c r="F390" i="14"/>
  <c r="F282" i="14"/>
  <c r="F33" i="14"/>
  <c r="F21" i="14"/>
  <c r="F261" i="14"/>
  <c r="F331" i="14"/>
  <c r="F291" i="14"/>
  <c r="F253" i="14"/>
  <c r="F22" i="14"/>
  <c r="F241" i="14"/>
  <c r="F328" i="14"/>
  <c r="F485" i="14"/>
  <c r="F333" i="14"/>
  <c r="F223" i="14"/>
  <c r="F421" i="14"/>
  <c r="F243" i="14"/>
  <c r="F471" i="14"/>
  <c r="F500" i="14"/>
  <c r="F263" i="14"/>
  <c r="F507" i="14"/>
  <c r="F212" i="14"/>
  <c r="F260" i="14"/>
  <c r="F225" i="14"/>
  <c r="F345" i="14"/>
  <c r="F279" i="14"/>
  <c r="F162" i="14"/>
  <c r="F332" i="14"/>
  <c r="F38" i="14"/>
  <c r="F301" i="14"/>
  <c r="F408" i="14"/>
  <c r="F281" i="14"/>
  <c r="F75" i="14"/>
  <c r="F216" i="14"/>
  <c r="F201" i="14"/>
  <c r="F299" i="14"/>
  <c r="F363" i="14"/>
  <c r="F287" i="14"/>
  <c r="F379" i="14"/>
  <c r="F364" i="14"/>
  <c r="F215" i="14"/>
  <c r="F224" i="14"/>
  <c r="F117" i="14"/>
  <c r="F32" i="14"/>
  <c r="F498" i="14"/>
  <c r="F128" i="14"/>
  <c r="F237" i="14"/>
  <c r="F11" i="14"/>
  <c r="F51" i="14"/>
  <c r="F368" i="14"/>
  <c r="F473" i="14"/>
  <c r="F58" i="14"/>
  <c r="F255" i="14"/>
  <c r="F36" i="14"/>
  <c r="F34" i="14"/>
  <c r="F356" i="14"/>
  <c r="F53" i="14"/>
  <c r="F125" i="14"/>
  <c r="F380" i="14"/>
  <c r="F482" i="14"/>
  <c r="F371" i="14"/>
  <c r="F284" i="14"/>
  <c r="F250" i="14"/>
  <c r="F433" i="14"/>
  <c r="F352" i="14"/>
  <c r="F44" i="14"/>
  <c r="F382" i="14"/>
  <c r="F381" i="14"/>
  <c r="F465" i="14"/>
  <c r="F324" i="14"/>
  <c r="F119" i="14"/>
  <c r="F120" i="14"/>
  <c r="F448" i="14"/>
  <c r="F400" i="14"/>
  <c r="F163" i="14"/>
  <c r="F192" i="14"/>
  <c r="F405" i="14"/>
  <c r="F401" i="14"/>
  <c r="F441" i="14"/>
  <c r="F474" i="14"/>
  <c r="F478" i="14"/>
  <c r="F211" i="14"/>
  <c r="F292" i="14"/>
  <c r="F323" i="14"/>
  <c r="F109" i="14"/>
  <c r="F68" i="14"/>
  <c r="F442" i="14"/>
  <c r="F220" i="14"/>
  <c r="F505" i="14"/>
  <c r="F114" i="14"/>
  <c r="F227" i="14"/>
  <c r="F414" i="14"/>
  <c r="F56" i="14"/>
  <c r="F396" i="14"/>
  <c r="F254" i="14"/>
  <c r="F479" i="14"/>
  <c r="F43" i="14"/>
  <c r="F233" i="14"/>
  <c r="F258" i="14"/>
  <c r="F453" i="14"/>
  <c r="F450" i="14"/>
  <c r="F72" i="14"/>
  <c r="F221" i="14"/>
  <c r="F228" i="14"/>
  <c r="F415" i="14"/>
  <c r="F361" i="14"/>
  <c r="F97" i="14"/>
  <c r="F358" i="14"/>
  <c r="F359" i="14"/>
  <c r="F460" i="14"/>
  <c r="F384" i="14"/>
  <c r="F124" i="14"/>
  <c r="F50" i="14"/>
  <c r="F6" i="14"/>
  <c r="F318" i="14"/>
  <c r="F4" i="14"/>
  <c r="F266" i="14"/>
  <c r="F417" i="14"/>
  <c r="F308" i="14"/>
  <c r="F425" i="14"/>
  <c r="F313" i="14"/>
  <c r="F338" i="14"/>
  <c r="F47" i="14"/>
  <c r="F78" i="14"/>
  <c r="F259" i="14"/>
  <c r="F285" i="14"/>
  <c r="F126" i="14"/>
  <c r="F158" i="14"/>
  <c r="F262" i="14"/>
  <c r="F343" i="14"/>
  <c r="F410" i="14"/>
  <c r="F79" i="14"/>
  <c r="F182" i="14"/>
  <c r="F470" i="14"/>
  <c r="F145" i="14"/>
  <c r="F59" i="14"/>
  <c r="F159" i="14"/>
  <c r="F366" i="14"/>
  <c r="F316" i="14"/>
  <c r="F477" i="14"/>
  <c r="F183" i="14"/>
  <c r="F146" i="14"/>
  <c r="F424" i="14"/>
  <c r="F74" i="14"/>
  <c r="F369" i="14"/>
  <c r="F198" i="14"/>
  <c r="F219" i="14"/>
  <c r="F373" i="14"/>
  <c r="F512" i="14"/>
  <c r="F374" i="14"/>
  <c r="F151" i="14"/>
  <c r="F304" i="14"/>
  <c r="F30" i="14"/>
  <c r="F303" i="14"/>
  <c r="F446" i="14"/>
  <c r="F422" i="14"/>
  <c r="F468" i="14"/>
  <c r="F31" i="14"/>
  <c r="F166" i="14"/>
  <c r="F454" i="14"/>
  <c r="F386" i="14"/>
  <c r="F487" i="14"/>
  <c r="F165" i="14"/>
  <c r="F167" i="14"/>
  <c r="F168" i="14"/>
  <c r="F236" i="14"/>
  <c r="F264" i="14"/>
  <c r="F360" i="14"/>
  <c r="F87" i="14"/>
  <c r="F84" i="14"/>
  <c r="F89" i="14"/>
  <c r="F280" i="14"/>
  <c r="F418" i="14"/>
  <c r="F451" i="14"/>
  <c r="F411" i="14"/>
  <c r="F83" i="14"/>
  <c r="F251" i="14"/>
  <c r="F265" i="14"/>
  <c r="F148" i="14"/>
  <c r="F90" i="14"/>
  <c r="F85" i="14"/>
  <c r="F81" i="14"/>
  <c r="F217" i="14"/>
  <c r="F88" i="14"/>
  <c r="F272" i="14"/>
  <c r="F267" i="14"/>
  <c r="F271" i="14"/>
  <c r="F82" i="14"/>
  <c r="F86" i="14"/>
  <c r="F66" i="14"/>
  <c r="F437" i="14"/>
  <c r="F347" i="14"/>
  <c r="F391" i="14"/>
  <c r="F246" i="14"/>
  <c r="F135" i="14"/>
  <c r="F388" i="14"/>
  <c r="F436" i="14"/>
  <c r="F27" i="14"/>
  <c r="F434" i="14"/>
  <c r="F416" i="14"/>
  <c r="F35" i="14"/>
  <c r="F293" i="14"/>
  <c r="F389" i="14"/>
  <c r="F370" i="14"/>
  <c r="F305" i="14"/>
  <c r="F136" i="14"/>
  <c r="F144" i="14"/>
  <c r="F528" i="14"/>
  <c r="F377" i="14"/>
  <c r="F514" i="14"/>
  <c r="F248" i="14"/>
  <c r="F156" i="14"/>
  <c r="F426" i="14"/>
  <c r="F430" i="14"/>
  <c r="F208" i="14"/>
  <c r="H6" i="7" a="1"/>
  <c r="H6" i="7" s="1"/>
  <c r="H7" i="7" a="1"/>
  <c r="H7" i="7" s="1"/>
  <c r="H8" i="7" a="1"/>
  <c r="H8" i="7" s="1"/>
  <c r="H9" i="7" a="1"/>
  <c r="H9" i="7"/>
  <c r="H10" i="7" a="1"/>
  <c r="H10" i="7" s="1"/>
  <c r="H11" i="7" a="1"/>
  <c r="H11" i="7" s="1"/>
  <c r="H12" i="7" a="1"/>
  <c r="H12" i="7" s="1"/>
  <c r="H13" i="7" a="1"/>
  <c r="H13" i="7"/>
  <c r="H14" i="7" a="1"/>
  <c r="H14" i="7" s="1"/>
  <c r="H15" i="7" a="1"/>
  <c r="H15" i="7" s="1"/>
  <c r="H16" i="7" a="1"/>
  <c r="H16" i="7" s="1"/>
  <c r="H17" i="7" a="1"/>
  <c r="H17" i="7"/>
  <c r="H18" i="7" a="1"/>
  <c r="H18" i="7" s="1"/>
  <c r="H19" i="7" a="1"/>
  <c r="H19" i="7" s="1"/>
  <c r="H20" i="7" a="1"/>
  <c r="H20" i="7" s="1"/>
  <c r="H21" i="7" a="1"/>
  <c r="H21" i="7"/>
  <c r="H22" i="7" a="1"/>
  <c r="H22" i="7" s="1"/>
  <c r="H23" i="7" a="1"/>
  <c r="H23" i="7" s="1"/>
  <c r="H24" i="7" a="1"/>
  <c r="H24" i="7" s="1"/>
  <c r="H25" i="7" a="1"/>
  <c r="H25" i="7"/>
  <c r="H26" i="7" a="1"/>
  <c r="H26" i="7" s="1"/>
  <c r="H27" i="7" a="1"/>
  <c r="H27" i="7" s="1"/>
  <c r="H28" i="7" a="1"/>
  <c r="H28" i="7" s="1"/>
  <c r="H29" i="7" a="1"/>
  <c r="H29" i="7"/>
  <c r="H30" i="7" a="1"/>
  <c r="H30" i="7" s="1"/>
  <c r="H31" i="7" a="1"/>
  <c r="H31" i="7" s="1"/>
  <c r="H32" i="7" a="1"/>
  <c r="H32" i="7" s="1"/>
  <c r="H33" i="7" a="1"/>
  <c r="H33" i="7"/>
  <c r="H34" i="7" a="1"/>
  <c r="H34" i="7" s="1"/>
  <c r="H35" i="7" a="1"/>
  <c r="H35" i="7" s="1"/>
  <c r="H36" i="7" a="1"/>
  <c r="H36" i="7" s="1"/>
  <c r="H37" i="7" a="1"/>
  <c r="H37" i="7"/>
  <c r="H38" i="7" a="1"/>
  <c r="H38" i="7" s="1"/>
  <c r="H39" i="7" a="1"/>
  <c r="H39" i="7" s="1"/>
  <c r="H40" i="7" a="1"/>
  <c r="H40" i="7" s="1"/>
  <c r="H41" i="7" a="1"/>
  <c r="H41" i="7"/>
  <c r="H42" i="7" a="1"/>
  <c r="H42" i="7" s="1"/>
  <c r="H5" i="7" a="1"/>
  <c r="H5" i="7" s="1"/>
  <c r="I6" i="8" a="1"/>
  <c r="I6" i="8" s="1"/>
  <c r="I7" i="8" a="1"/>
  <c r="I7" i="8" s="1"/>
  <c r="I8" i="8" a="1"/>
  <c r="I8" i="8" s="1"/>
  <c r="I9" i="8" a="1"/>
  <c r="I9" i="8"/>
  <c r="I10" i="8" a="1"/>
  <c r="I10" i="8" s="1"/>
  <c r="I11" i="8" a="1"/>
  <c r="I11" i="8" s="1"/>
  <c r="I12" i="8" a="1"/>
  <c r="I12" i="8" s="1"/>
  <c r="I13" i="8" a="1"/>
  <c r="I13" i="8"/>
  <c r="I14" i="8" a="1"/>
  <c r="I14" i="8" s="1"/>
  <c r="I15" i="8" a="1"/>
  <c r="I15" i="8" s="1"/>
  <c r="I16" i="8" a="1"/>
  <c r="I16" i="8" s="1"/>
  <c r="I17" i="8" a="1"/>
  <c r="I17" i="8"/>
  <c r="I18" i="8" a="1"/>
  <c r="I18" i="8" s="1"/>
  <c r="I19" i="8" a="1"/>
  <c r="I19" i="8" s="1"/>
  <c r="I20" i="8" a="1"/>
  <c r="I20" i="8" s="1"/>
  <c r="I21" i="8" a="1"/>
  <c r="I21" i="8"/>
  <c r="I22" i="8" a="1"/>
  <c r="I22" i="8" s="1"/>
  <c r="I23" i="8" a="1"/>
  <c r="I23" i="8" s="1"/>
  <c r="I24" i="8" a="1"/>
  <c r="I24" i="8" s="1"/>
  <c r="I25" i="8" a="1"/>
  <c r="I25" i="8"/>
  <c r="I26" i="8" a="1"/>
  <c r="I26" i="8" s="1"/>
  <c r="I27" i="8" a="1"/>
  <c r="I27" i="8" s="1"/>
  <c r="I28" i="8" a="1"/>
  <c r="I28" i="8" s="1"/>
  <c r="I29" i="8" a="1"/>
  <c r="I29" i="8"/>
  <c r="I30" i="8" a="1"/>
  <c r="I30" i="8" s="1"/>
  <c r="I31" i="8" a="1"/>
  <c r="I31" i="8" s="1"/>
  <c r="I32" i="8" a="1"/>
  <c r="I32" i="8" s="1"/>
  <c r="I33" i="8" a="1"/>
  <c r="I33" i="8"/>
  <c r="I34" i="8" a="1"/>
  <c r="I34" i="8" s="1"/>
  <c r="I35" i="8" a="1"/>
  <c r="I35" i="8" s="1"/>
  <c r="I36" i="8" a="1"/>
  <c r="I36" i="8" s="1"/>
  <c r="I37" i="8" a="1"/>
  <c r="I37" i="8"/>
  <c r="I38" i="8" a="1"/>
  <c r="I38" i="8" s="1"/>
  <c r="I39" i="8" a="1"/>
  <c r="I39" i="8" s="1"/>
  <c r="I40" i="8" a="1"/>
  <c r="I40" i="8" s="1"/>
  <c r="I41" i="8" a="1"/>
  <c r="I41" i="8"/>
  <c r="I42" i="8" a="1"/>
  <c r="I42" i="8" s="1"/>
  <c r="I5" i="8" a="1"/>
  <c r="I5" i="8" s="1"/>
  <c r="H56" i="9" a="1"/>
  <c r="H56" i="9" s="1"/>
  <c r="H57" i="9" a="1"/>
  <c r="H57" i="9" s="1"/>
  <c r="H58" i="9" a="1"/>
  <c r="H58" i="9" s="1"/>
  <c r="H59" i="9" a="1"/>
  <c r="H59" i="9" s="1"/>
  <c r="H60" i="9" a="1"/>
  <c r="H60" i="9" s="1"/>
  <c r="H61" i="9" a="1"/>
  <c r="H61" i="9" s="1"/>
  <c r="H6" i="9" a="1"/>
  <c r="H6" i="9" s="1"/>
  <c r="H7" i="9" a="1"/>
  <c r="H7" i="9" s="1"/>
  <c r="H8" i="9" a="1"/>
  <c r="H8" i="9" s="1"/>
  <c r="H9" i="9" a="1"/>
  <c r="H9" i="9"/>
  <c r="H10" i="9" a="1"/>
  <c r="H10" i="9" s="1"/>
  <c r="H11" i="9" a="1"/>
  <c r="H11" i="9" s="1"/>
  <c r="H12" i="9" a="1"/>
  <c r="H12" i="9" s="1"/>
  <c r="H13" i="9" a="1"/>
  <c r="H13" i="9"/>
  <c r="H14" i="9" a="1"/>
  <c r="H14" i="9" s="1"/>
  <c r="H15" i="9" a="1"/>
  <c r="H15" i="9" s="1"/>
  <c r="H16" i="9" a="1"/>
  <c r="H16" i="9" s="1"/>
  <c r="H17" i="9" a="1"/>
  <c r="H17" i="9"/>
  <c r="H18" i="9" a="1"/>
  <c r="H18" i="9" s="1"/>
  <c r="H19" i="9" a="1"/>
  <c r="H19" i="9" s="1"/>
  <c r="H20" i="9" a="1"/>
  <c r="H20" i="9" s="1"/>
  <c r="H21" i="9" a="1"/>
  <c r="H21" i="9"/>
  <c r="H22" i="9" a="1"/>
  <c r="H22" i="9" s="1"/>
  <c r="H23" i="9" a="1"/>
  <c r="H23" i="9" s="1"/>
  <c r="H24" i="9" a="1"/>
  <c r="H24" i="9" s="1"/>
  <c r="H25" i="9" a="1"/>
  <c r="H25" i="9"/>
  <c r="H26" i="9" a="1"/>
  <c r="H26" i="9" s="1"/>
  <c r="H27" i="9" a="1"/>
  <c r="H27" i="9" s="1"/>
  <c r="H28" i="9" a="1"/>
  <c r="H28" i="9" s="1"/>
  <c r="H29" i="9" a="1"/>
  <c r="H29" i="9"/>
  <c r="H30" i="9" a="1"/>
  <c r="H30" i="9" s="1"/>
  <c r="H31" i="9" a="1"/>
  <c r="H31" i="9" s="1"/>
  <c r="H32" i="9" a="1"/>
  <c r="H32" i="9" s="1"/>
  <c r="H33" i="9" a="1"/>
  <c r="H33" i="9"/>
  <c r="H34" i="9" a="1"/>
  <c r="H34" i="9" s="1"/>
  <c r="H35" i="9" a="1"/>
  <c r="H35" i="9" s="1"/>
  <c r="H36" i="9" a="1"/>
  <c r="H36" i="9" s="1"/>
  <c r="H37" i="9" a="1"/>
  <c r="H37" i="9"/>
  <c r="H38" i="9" a="1"/>
  <c r="H38" i="9" s="1"/>
  <c r="H39" i="9" a="1"/>
  <c r="H39" i="9" s="1"/>
  <c r="H40" i="9" a="1"/>
  <c r="H40" i="9" s="1"/>
  <c r="H41" i="9" a="1"/>
  <c r="H41" i="9"/>
  <c r="H42" i="9" a="1"/>
  <c r="H42" i="9" s="1"/>
  <c r="H43" i="9" a="1"/>
  <c r="H43" i="9" s="1"/>
  <c r="H44" i="9" a="1"/>
  <c r="H44" i="9" s="1"/>
  <c r="H45" i="9" a="1"/>
  <c r="H45" i="9"/>
  <c r="H46" i="9" a="1"/>
  <c r="H46" i="9" s="1"/>
  <c r="H47" i="9" a="1"/>
  <c r="H47" i="9" s="1"/>
  <c r="H48" i="9" a="1"/>
  <c r="H48" i="9" s="1"/>
  <c r="H49" i="9" a="1"/>
  <c r="H49" i="9"/>
  <c r="H50" i="9" a="1"/>
  <c r="H50" i="9" s="1"/>
  <c r="H51" i="9" a="1"/>
  <c r="H51" i="9" s="1"/>
  <c r="H52" i="9" a="1"/>
  <c r="H52" i="9" s="1"/>
  <c r="H53" i="9" a="1"/>
  <c r="H53" i="9"/>
  <c r="H54" i="9" a="1"/>
  <c r="H54" i="9" s="1"/>
  <c r="H55" i="9" a="1"/>
  <c r="H55" i="9" s="1"/>
  <c r="H5" i="9" a="1"/>
  <c r="H5" i="9" s="1"/>
  <c r="I44" i="10" a="1"/>
  <c r="I44" i="10" s="1"/>
  <c r="I6" i="10" a="1"/>
  <c r="I6" i="10" s="1"/>
  <c r="I7" i="10" a="1"/>
  <c r="I7" i="10" s="1"/>
  <c r="I8" i="10" a="1"/>
  <c r="I8" i="10" s="1"/>
  <c r="I9" i="10" a="1"/>
  <c r="I9" i="10"/>
  <c r="I10" i="10" a="1"/>
  <c r="I10" i="10" s="1"/>
  <c r="I11" i="10" a="1"/>
  <c r="I11" i="10" s="1"/>
  <c r="I12" i="10" a="1"/>
  <c r="I12" i="10" s="1"/>
  <c r="I13" i="10" a="1"/>
  <c r="I13" i="10"/>
  <c r="I14" i="10" a="1"/>
  <c r="I14" i="10" s="1"/>
  <c r="I15" i="10" a="1"/>
  <c r="I15" i="10" s="1"/>
  <c r="I16" i="10" a="1"/>
  <c r="I16" i="10" s="1"/>
  <c r="I17" i="10" a="1"/>
  <c r="I17" i="10"/>
  <c r="I18" i="10" a="1"/>
  <c r="I18" i="10" s="1"/>
  <c r="I19" i="10" a="1"/>
  <c r="I19" i="10" s="1"/>
  <c r="I20" i="10" a="1"/>
  <c r="I20" i="10" s="1"/>
  <c r="I21" i="10" a="1"/>
  <c r="I21" i="10"/>
  <c r="I22" i="10" a="1"/>
  <c r="I22" i="10" s="1"/>
  <c r="I23" i="10" a="1"/>
  <c r="I23" i="10" s="1"/>
  <c r="I24" i="10" a="1"/>
  <c r="I24" i="10" s="1"/>
  <c r="I25" i="10" a="1"/>
  <c r="I25" i="10"/>
  <c r="I26" i="10" a="1"/>
  <c r="I26" i="10" s="1"/>
  <c r="I27" i="10" a="1"/>
  <c r="I27" i="10" s="1"/>
  <c r="I28" i="10" a="1"/>
  <c r="I28" i="10" s="1"/>
  <c r="I29" i="10" a="1"/>
  <c r="I29" i="10"/>
  <c r="I30" i="10" a="1"/>
  <c r="I30" i="10" s="1"/>
  <c r="I31" i="10" a="1"/>
  <c r="I31" i="10" s="1"/>
  <c r="I32" i="10" a="1"/>
  <c r="I32" i="10" s="1"/>
  <c r="I33" i="10" a="1"/>
  <c r="I33" i="10"/>
  <c r="I34" i="10" a="1"/>
  <c r="I34" i="10" s="1"/>
  <c r="I35" i="10" a="1"/>
  <c r="I35" i="10" s="1"/>
  <c r="I36" i="10" a="1"/>
  <c r="I36" i="10" s="1"/>
  <c r="I37" i="10" a="1"/>
  <c r="I37" i="10"/>
  <c r="I38" i="10" a="1"/>
  <c r="I38" i="10" s="1"/>
  <c r="I39" i="10" a="1"/>
  <c r="I39" i="10" s="1"/>
  <c r="I40" i="10" a="1"/>
  <c r="I40" i="10" s="1"/>
  <c r="I41" i="10" a="1"/>
  <c r="I41" i="10" s="1"/>
  <c r="I42" i="10" a="1"/>
  <c r="I42" i="10" s="1"/>
  <c r="I43" i="10" a="1"/>
  <c r="I43" i="10" s="1"/>
  <c r="I5" i="10" a="1"/>
  <c r="I5" i="10" s="1"/>
  <c r="G17" i="13"/>
  <c r="G16" i="13"/>
  <c r="G13" i="13"/>
  <c r="G14" i="13"/>
  <c r="G15" i="13"/>
  <c r="G11" i="13"/>
  <c r="G12" i="13"/>
  <c r="G10" i="13"/>
  <c r="J51" i="9"/>
  <c r="J43" i="9"/>
  <c r="J31" i="9"/>
  <c r="J23" i="9"/>
  <c r="J13" i="9"/>
  <c r="J4" i="9"/>
  <c r="I46" i="10"/>
  <c r="J46" i="10"/>
  <c r="C46" i="10"/>
  <c r="E46" i="10"/>
  <c r="G46" i="10"/>
  <c r="B46" i="10"/>
  <c r="D41" i="4"/>
  <c r="J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<sst xmlns="http://schemas.openxmlformats.org/spreadsheetml/2006/main" count="2504" uniqueCount="1842">
  <si>
    <t>信金変遷図</t>
    <rPh sb="0" eb="5">
      <t>シンキンヘンセンズ</t>
    </rPh>
    <phoneticPr fontId="1"/>
  </si>
  <si>
    <t>信用金庫合併の歴史</t>
    <phoneticPr fontId="1"/>
  </si>
  <si>
    <t>出典：</t>
    <rPh sb="0" eb="2">
      <t>シュッテン</t>
    </rPh>
    <phoneticPr fontId="1"/>
  </si>
  <si>
    <t>https://www.shinkin.org/shinkin/history/</t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</si>
  <si>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</si>
  <si>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</si>
  <si>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</si>
  <si>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</si>
  <si>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</si>
  <si>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作成理由：</t>
    <rPh sb="0" eb="4">
      <t>サクセイリユウ</t>
    </rPh>
    <phoneticPr fontId="1"/>
  </si>
  <si>
    <t>信金協会のページでは年度別・50音順の一覧しかなく、</t>
    <rPh sb="0" eb="4">
      <t>シンキンキョウカイ</t>
    </rPh>
    <rPh sb="10" eb="13">
      <t>ネンドベツ</t>
    </rPh>
    <rPh sb="16" eb="18">
      <t>オンジュン</t>
    </rPh>
    <rPh sb="19" eb="21">
      <t>イチラン</t>
    </rPh>
    <phoneticPr fontId="1"/>
  </si>
  <si>
    <t>都道府県別で時系列がわかるものではなかったため。</t>
    <rPh sb="0" eb="5">
      <t>トドウフケンベツ</t>
    </rPh>
    <rPh sb="6" eb="9">
      <t>ジケイレツ</t>
    </rPh>
    <phoneticPr fontId="1"/>
  </si>
  <si>
    <t>北陸信用金庫</t>
    <rPh sb="0" eb="6">
      <t>ホクリクシンヨウキンコ</t>
    </rPh>
    <phoneticPr fontId="1"/>
  </si>
  <si>
    <t>鶴来信用金庫</t>
    <rPh sb="0" eb="2">
      <t>ツルギ</t>
    </rPh>
    <rPh sb="2" eb="6">
      <t>シンヨウキンコ</t>
    </rPh>
    <phoneticPr fontId="1"/>
  </si>
  <si>
    <t>はくさん信用金庫
2020.9.7</t>
    <rPh sb="4" eb="8">
      <t>シンヨウキンコ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</si>
  <si>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</si>
  <si>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</si>
  <si>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</si>
  <si>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</si>
  <si>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しずおか信用金庫</t>
    <rPh sb="4" eb="8">
      <t>シンヨウキンコ</t>
    </rPh>
    <phoneticPr fontId="1"/>
  </si>
  <si>
    <t>焼津信用金庫</t>
    <rPh sb="0" eb="2">
      <t>ヤイヅ</t>
    </rPh>
    <rPh sb="2" eb="6">
      <t>シンヨウキンコ</t>
    </rPh>
    <phoneticPr fontId="1"/>
  </si>
  <si>
    <t>掛川信用金庫</t>
    <rPh sb="0" eb="2">
      <t>カケガワ</t>
    </rPh>
    <rPh sb="2" eb="6">
      <t>シンヨウキンコ</t>
    </rPh>
    <phoneticPr fontId="1"/>
  </si>
  <si>
    <t>島田信用金庫</t>
    <rPh sb="0" eb="2">
      <t>シマダ</t>
    </rPh>
    <rPh sb="2" eb="6">
      <t>シンヨウキンコ</t>
    </rPh>
    <phoneticPr fontId="1"/>
  </si>
  <si>
    <t>浜松信用金庫</t>
    <rPh sb="0" eb="2">
      <t>ハママツ</t>
    </rPh>
    <rPh sb="2" eb="6">
      <t>シンヨウキンコ</t>
    </rPh>
    <phoneticPr fontId="1"/>
  </si>
  <si>
    <t>磐田信用金庫</t>
    <rPh sb="0" eb="6">
      <t>イワタシンヨウキンコ</t>
    </rPh>
    <phoneticPr fontId="1"/>
  </si>
  <si>
    <t>しずおか焼津信用金庫
2019.7.16</t>
    <rPh sb="4" eb="6">
      <t>ヤイヅ</t>
    </rPh>
    <rPh sb="6" eb="10">
      <t>シンヨウキンコ</t>
    </rPh>
    <phoneticPr fontId="1"/>
  </si>
  <si>
    <t>島田掛川信用金庫
2019.6.24</t>
    <rPh sb="0" eb="4">
      <t>シマダカケガワ</t>
    </rPh>
    <rPh sb="4" eb="8">
      <t>シンヨウキンコ</t>
    </rPh>
    <phoneticPr fontId="1"/>
  </si>
  <si>
    <r>
      <t>※1：店舗名は「浜松</t>
    </r>
    <r>
      <rPr>
        <b/>
        <sz val="11"/>
        <color theme="1"/>
        <rFont val="游ゴシック"/>
        <family val="3"/>
        <charset val="128"/>
        <scheme val="minor"/>
      </rPr>
      <t>いわた</t>
    </r>
    <r>
      <rPr>
        <sz val="11"/>
        <color theme="1"/>
        <rFont val="游ゴシック"/>
        <family val="2"/>
        <charset val="128"/>
        <scheme val="minor"/>
      </rPr>
      <t>信用金庫」。</t>
    </r>
    <rPh sb="3" eb="6">
      <t>テンポメイ</t>
    </rPh>
    <rPh sb="8" eb="10">
      <t>ハママツ</t>
    </rPh>
    <rPh sb="13" eb="17">
      <t>シンヨウキンコ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</si>
  <si>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</si>
  <si>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</si>
  <si>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</si>
  <si>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</si>
  <si>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</si>
  <si>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</si>
  <si>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</si>
  <si>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南郷信用金庫</t>
    <rPh sb="0" eb="2">
      <t>ナンゴウ</t>
    </rPh>
    <rPh sb="2" eb="6">
      <t>シンヨウキンコ</t>
    </rPh>
    <phoneticPr fontId="1"/>
  </si>
  <si>
    <t>宮崎第一信用金庫
2020.1.20</t>
    <rPh sb="0" eb="4">
      <t>ミヤザキダイイチ</t>
    </rPh>
    <rPh sb="4" eb="8">
      <t>シンヨウキンコ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</si>
  <si>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</si>
  <si>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</si>
  <si>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</si>
  <si>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</si>
  <si>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山口</t>
    <rPh sb="0" eb="2">
      <t>ヤマグチ</t>
    </rPh>
    <phoneticPr fontId="1"/>
  </si>
  <si>
    <t>備前信用金庫</t>
    <rPh sb="0" eb="6">
      <t>ビゼンシンヨウキンコ</t>
    </rPh>
    <phoneticPr fontId="1"/>
  </si>
  <si>
    <t>日生信用金庫</t>
    <rPh sb="0" eb="2">
      <t>ヒナセ</t>
    </rPh>
    <rPh sb="2" eb="6">
      <t>シンヨウキンコ</t>
    </rPh>
    <phoneticPr fontId="1"/>
  </si>
  <si>
    <t>注釈</t>
    <rPh sb="0" eb="2">
      <t>チュウシャク</t>
    </rPh>
    <phoneticPr fontId="1"/>
  </si>
  <si>
    <t>現在</t>
    <rPh sb="0" eb="2">
      <t>ゲンザイ</t>
    </rPh>
    <phoneticPr fontId="1"/>
  </si>
  <si>
    <t>現在</t>
    <rPh sb="0" eb="2">
      <t>ゲンザイ</t>
    </rPh>
    <phoneticPr fontId="1"/>
  </si>
  <si>
    <t>備前日生信用金庫
2020.2.10</t>
    <rPh sb="0" eb="4">
      <t>ビゼンヒナセ</t>
    </rPh>
    <rPh sb="4" eb="8">
      <t>シンヨウキンコ</t>
    </rPh>
    <phoneticPr fontId="1"/>
  </si>
  <si>
    <t>浜松磐田信用金庫[※1]
2019.1.21</t>
    <rPh sb="0" eb="2">
      <t>ハママツ</t>
    </rPh>
    <rPh sb="2" eb="4">
      <t>イワタ</t>
    </rPh>
    <rPh sb="4" eb="8">
      <t>シンヨウキンコ</t>
    </rPh>
    <phoneticPr fontId="1"/>
  </si>
  <si>
    <t>桑名信用金庫</t>
    <rPh sb="0" eb="6">
      <t>クワナシンヨウキンコ</t>
    </rPh>
    <phoneticPr fontId="1"/>
  </si>
  <si>
    <t>三重信用金庫</t>
    <rPh sb="0" eb="6">
      <t>ミエシンヨウキンコ</t>
    </rPh>
    <phoneticPr fontId="1"/>
  </si>
  <si>
    <t>桑名三重信用金庫
2019.2.25</t>
    <rPh sb="0" eb="6">
      <t>クワナミエシンヨウ</t>
    </rPh>
    <rPh sb="6" eb="8">
      <t>キンコ</t>
    </rPh>
    <phoneticPr fontId="1"/>
  </si>
  <si>
    <t>宮崎都城信用金庫
2018.1.22</t>
    <rPh sb="0" eb="8">
      <t>ミヤザキミヤコノジョウシンヨウキンコ</t>
    </rPh>
    <phoneticPr fontId="1"/>
  </si>
  <si>
    <t>宮崎信用金庫</t>
    <rPh sb="0" eb="6">
      <t>ミヤザキシンヨウキンコ</t>
    </rPh>
    <phoneticPr fontId="1"/>
  </si>
  <si>
    <t>都城信用金庫</t>
    <rPh sb="0" eb="2">
      <t>ミヤコノジョウ</t>
    </rPh>
    <rPh sb="2" eb="6">
      <t>シンヨウキンコ</t>
    </rPh>
    <phoneticPr fontId="1"/>
  </si>
  <si>
    <t>沖縄</t>
    <rPh sb="0" eb="2">
      <t>オキナワ</t>
    </rPh>
    <phoneticPr fontId="1"/>
  </si>
  <si>
    <t>道央</t>
    <rPh sb="0" eb="2">
      <t>ドウオウ</t>
    </rPh>
    <phoneticPr fontId="1"/>
  </si>
  <si>
    <t>小樽信用金庫</t>
    <rPh sb="0" eb="6">
      <t>オタルシンヨウキンコ</t>
    </rPh>
    <phoneticPr fontId="1"/>
  </si>
  <si>
    <t>北海道信用金庫
2018.1.1</t>
    <rPh sb="0" eb="7">
      <t>ホッカイドウシンヨウキンコ</t>
    </rPh>
    <phoneticPr fontId="1"/>
  </si>
  <si>
    <t>道南うみ街信用金庫
2017.1.23</t>
    <rPh sb="0" eb="2">
      <t>ドウナン</t>
    </rPh>
    <rPh sb="4" eb="5">
      <t>マチ</t>
    </rPh>
    <rPh sb="5" eb="9">
      <t>シンヨウキンコ</t>
    </rPh>
    <phoneticPr fontId="1"/>
  </si>
  <si>
    <t>江差信用金庫</t>
    <rPh sb="0" eb="6">
      <t>エサシシンヨウキンコ</t>
    </rPh>
    <phoneticPr fontId="1"/>
  </si>
  <si>
    <t>函館信用金庫</t>
    <rPh sb="0" eb="6">
      <t>ハコダテシンヨウキンコ</t>
    </rPh>
    <phoneticPr fontId="1"/>
  </si>
  <si>
    <t>福井信用金庫
2016.2.15</t>
    <rPh sb="0" eb="6">
      <t>フクイシンヨウキンコ</t>
    </rPh>
    <phoneticPr fontId="1"/>
  </si>
  <si>
    <t>武生信用金庫</t>
    <rPh sb="0" eb="6">
      <t>タケフシンヨウキンコ</t>
    </rPh>
    <phoneticPr fontId="1"/>
  </si>
  <si>
    <t>大垣西濃信用金庫
2016.1.12</t>
    <rPh sb="0" eb="8">
      <t>オオガキセイノウシンヨウキンコ</t>
    </rPh>
    <phoneticPr fontId="1"/>
  </si>
  <si>
    <t>大垣信用金庫</t>
    <rPh sb="0" eb="6">
      <t>オオガキシンヨウキンコ</t>
    </rPh>
    <phoneticPr fontId="1"/>
  </si>
  <si>
    <t>西濃信用金庫</t>
    <rPh sb="0" eb="6">
      <t>セイノウシンヨウキンコ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</si>
  <si>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</si>
  <si>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</si>
  <si>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</si>
  <si>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</si>
  <si>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</si>
  <si>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</si>
  <si>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北おおさか信用金庫
2014.2.24</t>
    <rPh sb="0" eb="1">
      <t>キタ</t>
    </rPh>
    <rPh sb="5" eb="9">
      <t>シンヨウキンコ</t>
    </rPh>
    <phoneticPr fontId="1"/>
  </si>
  <si>
    <t>大阪シティ信用金庫
2013.11.5</t>
    <rPh sb="0" eb="2">
      <t>オオサカ</t>
    </rPh>
    <rPh sb="5" eb="9">
      <t>シンヨウキンコ</t>
    </rPh>
    <phoneticPr fontId="1"/>
  </si>
  <si>
    <t>十三信用金庫</t>
    <rPh sb="0" eb="6">
      <t>ジュウソウシンヨウキンコ</t>
    </rPh>
    <phoneticPr fontId="1"/>
  </si>
  <si>
    <t>大阪市信用金庫</t>
    <rPh sb="0" eb="7">
      <t>オオサカシシンヨウキンコ</t>
    </rPh>
    <phoneticPr fontId="1"/>
  </si>
  <si>
    <t>大福信用金庫</t>
    <rPh sb="0" eb="2">
      <t>ダイフク</t>
    </rPh>
    <rPh sb="2" eb="6">
      <t>シンヨウキンコ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</si>
  <si>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</si>
  <si>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</si>
  <si>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</si>
  <si>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</si>
  <si>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三浦藤沢信用金庫</t>
    <rPh sb="0" eb="8">
      <t>ミウラフジサワシンヨウキンコ</t>
    </rPh>
    <phoneticPr fontId="1"/>
  </si>
  <si>
    <t>かながわ信用金庫
2014.1.6　改称</t>
    <rPh sb="4" eb="8">
      <t>シンヨウキンコ</t>
    </rPh>
    <rPh sb="18" eb="20">
      <t>カイショウ</t>
    </rPh>
    <phoneticPr fontId="1"/>
  </si>
  <si>
    <t>東山口信用金庫</t>
    <rPh sb="0" eb="3">
      <t>ヒガシヤマグチ</t>
    </rPh>
    <rPh sb="3" eb="7">
      <t>シンヨウキンコ</t>
    </rPh>
    <phoneticPr fontId="1"/>
  </si>
  <si>
    <t>東山口信用金庫
2012.11.26</t>
    <rPh sb="0" eb="3">
      <t>ヒガシヤマグチ</t>
    </rPh>
    <rPh sb="3" eb="7">
      <t>シンヨウキンコ</t>
    </rPh>
    <phoneticPr fontId="1"/>
  </si>
  <si>
    <t>防府信用金庫</t>
    <rPh sb="0" eb="2">
      <t>ホウフ</t>
    </rPh>
    <rPh sb="2" eb="4">
      <t>シンヨウ</t>
    </rPh>
    <rPh sb="4" eb="6">
      <t>キンコ</t>
    </rPh>
    <phoneticPr fontId="1"/>
  </si>
  <si>
    <t>富山信用金庫
2011.2.14</t>
    <rPh sb="0" eb="2">
      <t>トヤマ</t>
    </rPh>
    <rPh sb="2" eb="4">
      <t>シンヨウ</t>
    </rPh>
    <rPh sb="4" eb="6">
      <t>キンコ</t>
    </rPh>
    <phoneticPr fontId="1"/>
  </si>
  <si>
    <t>上市信用金庫</t>
    <rPh sb="0" eb="6">
      <t>カミイチシンヨウキンコ</t>
    </rPh>
    <phoneticPr fontId="1"/>
  </si>
  <si>
    <t>山口信用金庫</t>
    <rPh sb="0" eb="6">
      <t>ヤマグチシンヨウキンコ</t>
    </rPh>
    <phoneticPr fontId="1"/>
  </si>
  <si>
    <t>萩信用金庫</t>
    <rPh sb="0" eb="5">
      <t>ハギシンヨウキンコ</t>
    </rPh>
    <phoneticPr fontId="1"/>
  </si>
  <si>
    <t>萩山口信用金庫
2010.1.12</t>
    <rPh sb="0" eb="3">
      <t>ハギヤマグチ</t>
    </rPh>
    <rPh sb="3" eb="7">
      <t>シンヨウキンコ</t>
    </rPh>
    <phoneticPr fontId="1"/>
  </si>
  <si>
    <t>北見信用金庫
2009.11.24</t>
    <rPh sb="0" eb="6">
      <t>キタミシンヨウキンコ</t>
    </rPh>
    <phoneticPr fontId="1"/>
  </si>
  <si>
    <t>北見信用金庫</t>
    <rPh sb="0" eb="4">
      <t>キタミシンヨウ</t>
    </rPh>
    <rPh sb="4" eb="6">
      <t>キンコ</t>
    </rPh>
    <phoneticPr fontId="1"/>
  </si>
  <si>
    <t>紋別信用金庫</t>
    <rPh sb="0" eb="2">
      <t>モンベツ</t>
    </rPh>
    <rPh sb="2" eb="6">
      <t>シンヨウキンコ</t>
    </rPh>
    <phoneticPr fontId="1"/>
  </si>
  <si>
    <t>下北信用金庫</t>
    <rPh sb="0" eb="6">
      <t>シモキタシンヨウキンコ</t>
    </rPh>
    <phoneticPr fontId="1"/>
  </si>
  <si>
    <t>青森</t>
    <rPh sb="0" eb="2">
      <t>アオモリ</t>
    </rPh>
    <phoneticPr fontId="1"/>
  </si>
  <si>
    <t>青い森信用金庫
2009.11.9</t>
    <rPh sb="0" eb="1">
      <t>アオ</t>
    </rPh>
    <rPh sb="2" eb="7">
      <t>モリシンヨウキンコ</t>
    </rPh>
    <phoneticPr fontId="1"/>
  </si>
  <si>
    <t>岩国信用金庫</t>
    <rPh sb="0" eb="6">
      <t>イワクニシンヨウキンコ</t>
    </rPh>
    <phoneticPr fontId="1"/>
  </si>
  <si>
    <t>下関市職員信用組合</t>
    <rPh sb="0" eb="9">
      <t>シモノセキシショクインシンヨウクミアイ</t>
    </rPh>
    <phoneticPr fontId="1"/>
  </si>
  <si>
    <t>西中国信用金庫
2009.10.13</t>
    <rPh sb="0" eb="7">
      <t>ニシチュウゴクシンヨウキンコ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</si>
  <si>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</si>
  <si>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</si>
  <si>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</si>
  <si>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</si>
  <si>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</si>
  <si>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羽後信用金庫</t>
    <rPh sb="0" eb="6">
      <t>ウゴシンヨウキンコ</t>
    </rPh>
    <phoneticPr fontId="1"/>
  </si>
  <si>
    <t>羽後信用金庫
2009.7.13</t>
    <rPh sb="0" eb="6">
      <t>ウゴシンヨウキンコ</t>
    </rPh>
    <phoneticPr fontId="1"/>
  </si>
  <si>
    <t>山形信用金庫</t>
    <rPh sb="0" eb="2">
      <t>ヤマガタ</t>
    </rPh>
    <rPh sb="2" eb="6">
      <t>シンヨウキンコ</t>
    </rPh>
    <phoneticPr fontId="1"/>
  </si>
  <si>
    <t>山形信用金庫
2009.2.16</t>
    <rPh sb="0" eb="2">
      <t>ヤマガタ</t>
    </rPh>
    <rPh sb="2" eb="4">
      <t>シンヨウ</t>
    </rPh>
    <rPh sb="4" eb="6">
      <t>キンコ</t>
    </rPh>
    <phoneticPr fontId="1"/>
  </si>
  <si>
    <t>～2009</t>
    <phoneticPr fontId="1"/>
  </si>
  <si>
    <t>～1999</t>
    <phoneticPr fontId="1"/>
  </si>
  <si>
    <t>～1989</t>
    <phoneticPr fontId="1"/>
  </si>
  <si>
    <t>～2009</t>
    <phoneticPr fontId="1"/>
  </si>
  <si>
    <t>～1999</t>
    <phoneticPr fontId="1"/>
  </si>
  <si>
    <t>～1989</t>
    <phoneticPr fontId="1"/>
  </si>
  <si>
    <t>盛岡信用金庫</t>
    <rPh sb="0" eb="2">
      <t>モリオカ</t>
    </rPh>
    <rPh sb="2" eb="6">
      <t>シンヨウキンコ</t>
    </rPh>
    <phoneticPr fontId="1"/>
  </si>
  <si>
    <t>盛岡信用金庫
2008.7.7</t>
    <rPh sb="0" eb="2">
      <t>モリオカ</t>
    </rPh>
    <rPh sb="2" eb="4">
      <t>シンヨウ</t>
    </rPh>
    <rPh sb="4" eb="6">
      <t>キンコ</t>
    </rPh>
    <phoneticPr fontId="1"/>
  </si>
  <si>
    <t>八戸信用金庫
2008.5.19</t>
    <rPh sb="0" eb="2">
      <t>ハチノヘ</t>
    </rPh>
    <rPh sb="2" eb="6">
      <t>シンヨウキンコ</t>
    </rPh>
    <phoneticPr fontId="1"/>
  </si>
  <si>
    <t>八戸信用金庫</t>
    <rPh sb="0" eb="4">
      <t>ハチノヘシンヨウ</t>
    </rPh>
    <rPh sb="4" eb="6">
      <t>キンコ</t>
    </rPh>
    <phoneticPr fontId="1"/>
  </si>
  <si>
    <t>あおもり信用金庫</t>
    <phoneticPr fontId="1"/>
  </si>
  <si>
    <t>十和田信用金庫</t>
    <rPh sb="0" eb="7">
      <t>トワダシンヨウキンコ</t>
    </rPh>
    <phoneticPr fontId="1"/>
  </si>
  <si>
    <t>二戸信用金庫</t>
    <rPh sb="0" eb="6">
      <t>ニノヘシンヨウキンコ</t>
    </rPh>
    <phoneticPr fontId="1"/>
  </si>
  <si>
    <t>鶴岡信用金庫</t>
    <rPh sb="0" eb="2">
      <t>ツルオカ</t>
    </rPh>
    <rPh sb="2" eb="6">
      <t>シンヨウキンコ</t>
    </rPh>
    <phoneticPr fontId="1"/>
  </si>
  <si>
    <t>鶴岡信用金庫
2008.3.17</t>
    <rPh sb="0" eb="2">
      <t>ツルオカ</t>
    </rPh>
    <rPh sb="2" eb="4">
      <t>シンヨウ</t>
    </rPh>
    <rPh sb="4" eb="6">
      <t>キンコ</t>
    </rPh>
    <phoneticPr fontId="1"/>
  </si>
  <si>
    <t>山形信用金庫</t>
    <rPh sb="0" eb="4">
      <t>ヤマガタシンヨウ</t>
    </rPh>
    <rPh sb="4" eb="6">
      <t>キンコ</t>
    </rPh>
    <phoneticPr fontId="1"/>
  </si>
  <si>
    <t>山形庶民信用組合</t>
    <rPh sb="0" eb="4">
      <t>ヤマガタショミン</t>
    </rPh>
    <rPh sb="4" eb="8">
      <t>シンヨウクミアイ</t>
    </rPh>
    <phoneticPr fontId="1"/>
  </si>
  <si>
    <t>鶴岡信用金庫</t>
    <rPh sb="0" eb="6">
      <t>ツルオカシンヨウキンコ</t>
    </rPh>
    <phoneticPr fontId="1"/>
  </si>
  <si>
    <t>酒田信用金庫</t>
    <rPh sb="0" eb="6">
      <t>サカタシンヨウキンコ</t>
    </rPh>
    <phoneticPr fontId="1"/>
  </si>
  <si>
    <t>凡例：</t>
    <rPh sb="0" eb="2">
      <t>ハンレイ</t>
    </rPh>
    <phoneticPr fontId="1"/>
  </si>
  <si>
    <r>
      <rPr>
        <b/>
        <sz val="11"/>
        <color rgb="FF003399"/>
        <rFont val="游ゴシック"/>
        <family val="3"/>
        <charset val="128"/>
        <scheme val="minor"/>
      </rPr>
      <t>青太字</t>
    </r>
    <r>
      <rPr>
        <sz val="11"/>
        <color theme="1"/>
        <rFont val="游ゴシック"/>
        <family val="2"/>
        <charset val="128"/>
        <scheme val="minor"/>
      </rPr>
      <t>：信用組合</t>
    </r>
    <rPh sb="0" eb="3">
      <t>アオフトジ</t>
    </rPh>
    <rPh sb="4" eb="8">
      <t>シンヨウクミアイ</t>
    </rPh>
    <phoneticPr fontId="1"/>
  </si>
  <si>
    <t>「信用金庫」の部分を省略しようと思ったが、やめておいた。</t>
    <rPh sb="1" eb="5">
      <t>シンヨウキンコ</t>
    </rPh>
    <rPh sb="7" eb="9">
      <t>ブブン</t>
    </rPh>
    <rPh sb="10" eb="12">
      <t>ショウリャク</t>
    </rPh>
    <rPh sb="16" eb="17">
      <t>オモ</t>
    </rPh>
    <phoneticPr fontId="1"/>
  </si>
  <si>
    <t>きのくに信用金庫</t>
    <rPh sb="4" eb="8">
      <t>シンヨウキンコ</t>
    </rPh>
    <phoneticPr fontId="1"/>
  </si>
  <si>
    <t>きのくに信用金庫
2008.1.15</t>
    <rPh sb="4" eb="6">
      <t>シンヨウ</t>
    </rPh>
    <rPh sb="6" eb="8">
      <t>キンコ</t>
    </rPh>
    <phoneticPr fontId="1"/>
  </si>
  <si>
    <t>湯浅信用金庫</t>
    <rPh sb="0" eb="6">
      <t>ユアサシンヨウキンコ</t>
    </rPh>
    <phoneticPr fontId="1"/>
  </si>
  <si>
    <t>沼津信用金庫</t>
    <rPh sb="0" eb="2">
      <t>ヌマヅ</t>
    </rPh>
    <rPh sb="2" eb="6">
      <t>シンヨウキンコ</t>
    </rPh>
    <phoneticPr fontId="1"/>
  </si>
  <si>
    <t>沼津信用金庫
2008.1.15</t>
    <rPh sb="0" eb="2">
      <t>ヌマヅ</t>
    </rPh>
    <rPh sb="2" eb="4">
      <t>シンヨウ</t>
    </rPh>
    <rPh sb="4" eb="6">
      <t>キンコ</t>
    </rPh>
    <phoneticPr fontId="1"/>
  </si>
  <si>
    <t>沼津信用金庫</t>
    <rPh sb="0" eb="2">
      <t>ヌマヅ</t>
    </rPh>
    <rPh sb="2" eb="6">
      <t>シンヨウキンコ</t>
    </rPh>
    <phoneticPr fontId="1"/>
  </si>
  <si>
    <t>駿河信用金庫</t>
    <rPh sb="0" eb="6">
      <t>スルガシンヨウキンコ</t>
    </rPh>
    <phoneticPr fontId="1"/>
  </si>
  <si>
    <t>群馬</t>
    <rPh sb="0" eb="2">
      <t>グンマ</t>
    </rPh>
    <phoneticPr fontId="1"/>
  </si>
  <si>
    <t>栃木</t>
    <rPh sb="0" eb="2">
      <t>トチギ</t>
    </rPh>
    <phoneticPr fontId="1"/>
  </si>
  <si>
    <t>茨城</t>
    <rPh sb="0" eb="2">
      <t>イバラキ</t>
    </rPh>
    <phoneticPr fontId="1"/>
  </si>
  <si>
    <t>しののめ信用金庫</t>
    <rPh sb="4" eb="8">
      <t>シンヨウキンコ</t>
    </rPh>
    <phoneticPr fontId="1"/>
  </si>
  <si>
    <t>しののめ信用金庫
2007.11.26</t>
    <rPh sb="4" eb="8">
      <t>シンヨウキンコ</t>
    </rPh>
    <phoneticPr fontId="1"/>
  </si>
  <si>
    <t>かんら信用金庫</t>
    <rPh sb="3" eb="7">
      <t>シンヨウキンコ</t>
    </rPh>
    <phoneticPr fontId="1"/>
  </si>
  <si>
    <t>多野信用金庫</t>
    <rPh sb="0" eb="2">
      <t>タノ</t>
    </rPh>
    <rPh sb="2" eb="6">
      <t>シンヨウキンコ</t>
    </rPh>
    <phoneticPr fontId="1"/>
  </si>
  <si>
    <t>道北</t>
    <rPh sb="0" eb="2">
      <t>ドウホク</t>
    </rPh>
    <phoneticPr fontId="1"/>
  </si>
  <si>
    <t>道東</t>
    <rPh sb="0" eb="2">
      <t>ドウトウ</t>
    </rPh>
    <phoneticPr fontId="1"/>
  </si>
  <si>
    <t>道南</t>
    <rPh sb="0" eb="2">
      <t>ドウナン</t>
    </rPh>
    <phoneticPr fontId="1"/>
  </si>
  <si>
    <t>北星信用金庫</t>
    <rPh sb="0" eb="1">
      <t>キタ</t>
    </rPh>
    <rPh sb="1" eb="2">
      <t>ホシ</t>
    </rPh>
    <rPh sb="2" eb="4">
      <t>シンヨウ</t>
    </rPh>
    <rPh sb="4" eb="6">
      <t>キンコ</t>
    </rPh>
    <phoneticPr fontId="1"/>
  </si>
  <si>
    <t>北星信用金庫
2007.10.9</t>
    <rPh sb="0" eb="1">
      <t>キタ</t>
    </rPh>
    <rPh sb="1" eb="2">
      <t>ホシ</t>
    </rPh>
    <rPh sb="2" eb="4">
      <t>シンヨウ</t>
    </rPh>
    <rPh sb="4" eb="6">
      <t>キンコ</t>
    </rPh>
    <phoneticPr fontId="1"/>
  </si>
  <si>
    <t>名寄信用金庫</t>
    <rPh sb="0" eb="6">
      <t>ナヨロシンヨウキンコ</t>
    </rPh>
    <phoneticPr fontId="1"/>
  </si>
  <si>
    <t>士別信用金庫</t>
    <rPh sb="0" eb="6">
      <t>シベツシンヨウキンコ</t>
    </rPh>
    <phoneticPr fontId="1"/>
  </si>
  <si>
    <t>西中国信用金庫
2007.1.9</t>
    <rPh sb="0" eb="7">
      <t>ニシチュウゴクシンヨウキンコ</t>
    </rPh>
    <phoneticPr fontId="1"/>
  </si>
  <si>
    <t>吉南信用金庫</t>
    <rPh sb="0" eb="1">
      <t>ヨシ</t>
    </rPh>
    <rPh sb="1" eb="2">
      <t>ミナミ</t>
    </rPh>
    <rPh sb="2" eb="6">
      <t>シンヨウキンコ</t>
    </rPh>
    <phoneticPr fontId="1"/>
  </si>
  <si>
    <t>宇部信用金庫</t>
    <rPh sb="0" eb="6">
      <t>ウベシンヨウキンコ</t>
    </rPh>
    <phoneticPr fontId="1"/>
  </si>
  <si>
    <t>津和野信用金庫&lt;島根&gt;</t>
    <rPh sb="0" eb="2">
      <t>ツワ</t>
    </rPh>
    <rPh sb="2" eb="3">
      <t>ノ</t>
    </rPh>
    <rPh sb="3" eb="7">
      <t>シンヨウキンコ</t>
    </rPh>
    <rPh sb="8" eb="10">
      <t>シマネ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</si>
  <si>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</si>
  <si>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</si>
  <si>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</si>
  <si>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</si>
  <si>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愛媛信用金庫</t>
    <rPh sb="0" eb="2">
      <t>エヒメ</t>
    </rPh>
    <rPh sb="2" eb="6">
      <t>シンヨウキンコ</t>
    </rPh>
    <phoneticPr fontId="1"/>
  </si>
  <si>
    <t>愛媛信用金庫
2006.10.16</t>
    <rPh sb="0" eb="2">
      <t>エヒメ</t>
    </rPh>
    <rPh sb="2" eb="4">
      <t>シンヨウ</t>
    </rPh>
    <rPh sb="4" eb="6">
      <t>キンコ</t>
    </rPh>
    <phoneticPr fontId="1"/>
  </si>
  <si>
    <t>三津浜信用金庫</t>
    <rPh sb="0" eb="3">
      <t>ミツハマ</t>
    </rPh>
    <rPh sb="3" eb="7">
      <t>シンヨウキンコ</t>
    </rPh>
    <phoneticPr fontId="1"/>
  </si>
  <si>
    <t>三島信用金庫</t>
    <rPh sb="0" eb="2">
      <t>ミシマ</t>
    </rPh>
    <rPh sb="2" eb="6">
      <t>シンヨウキンコ</t>
    </rPh>
    <phoneticPr fontId="1"/>
  </si>
  <si>
    <t>三島信用金庫
2006.10.16</t>
    <rPh sb="0" eb="2">
      <t>ミシマ</t>
    </rPh>
    <rPh sb="2" eb="4">
      <t>シンヨウ</t>
    </rPh>
    <rPh sb="4" eb="6">
      <t>キンコ</t>
    </rPh>
    <phoneticPr fontId="1"/>
  </si>
  <si>
    <t>三島信用金庫</t>
    <rPh sb="0" eb="2">
      <t>ミシマ</t>
    </rPh>
    <rPh sb="2" eb="6">
      <t>シンヨウキンコ</t>
    </rPh>
    <phoneticPr fontId="1"/>
  </si>
  <si>
    <t>多摩信用金庫</t>
    <rPh sb="0" eb="2">
      <t>タマ</t>
    </rPh>
    <rPh sb="2" eb="6">
      <t>シンヨウキンコ</t>
    </rPh>
    <phoneticPr fontId="1"/>
  </si>
  <si>
    <t>多摩信用金庫
2006.1.10</t>
    <rPh sb="0" eb="2">
      <t>タマ</t>
    </rPh>
    <rPh sb="2" eb="4">
      <t>シンヨウ</t>
    </rPh>
    <rPh sb="4" eb="6">
      <t>キンコ</t>
    </rPh>
    <phoneticPr fontId="1"/>
  </si>
  <si>
    <t>多摩中央信用金庫</t>
    <rPh sb="0" eb="4">
      <t>タマチュウオウ</t>
    </rPh>
    <rPh sb="4" eb="8">
      <t>シンヨウキンコ</t>
    </rPh>
    <phoneticPr fontId="1"/>
  </si>
  <si>
    <t>八王子信用金庫</t>
    <rPh sb="0" eb="3">
      <t>ハチオウジ</t>
    </rPh>
    <rPh sb="3" eb="7">
      <t>シンヨウキンコ</t>
    </rPh>
    <phoneticPr fontId="1"/>
  </si>
  <si>
    <t>太平信用金庫</t>
    <rPh sb="0" eb="2">
      <t>タイヘイ</t>
    </rPh>
    <rPh sb="2" eb="6">
      <t>シンヨウキンコ</t>
    </rPh>
    <phoneticPr fontId="1"/>
  </si>
  <si>
    <t>にいかわ信用金庫</t>
    <rPh sb="4" eb="8">
      <t>シンヨウキンコ</t>
    </rPh>
    <phoneticPr fontId="1"/>
  </si>
  <si>
    <t>にいかわ信用金庫
2005.11.21</t>
    <rPh sb="4" eb="8">
      <t>シンヨウキンコ</t>
    </rPh>
    <phoneticPr fontId="1"/>
  </si>
  <si>
    <t>新川水橋信用金庫</t>
    <rPh sb="0" eb="4">
      <t>ニイカワミズハシ</t>
    </rPh>
    <rPh sb="4" eb="8">
      <t>シンヨウキンコ</t>
    </rPh>
    <phoneticPr fontId="1"/>
  </si>
  <si>
    <t>滑川信用金庫</t>
    <rPh sb="0" eb="2">
      <t>ナメリカワ</t>
    </rPh>
    <rPh sb="2" eb="6">
      <t>シンヨウキンコ</t>
    </rPh>
    <phoneticPr fontId="1"/>
  </si>
  <si>
    <t>広島信用金庫</t>
    <rPh sb="0" eb="2">
      <t>ヒロシマ</t>
    </rPh>
    <rPh sb="2" eb="6">
      <t>シンヨウキンコ</t>
    </rPh>
    <phoneticPr fontId="1"/>
  </si>
  <si>
    <t>広島信用金庫
2005.11.21</t>
    <rPh sb="0" eb="2">
      <t>ヒロシマ</t>
    </rPh>
    <rPh sb="2" eb="4">
      <t>シンヨウ</t>
    </rPh>
    <rPh sb="4" eb="6">
      <t>キンコ</t>
    </rPh>
    <phoneticPr fontId="1"/>
  </si>
  <si>
    <t>大竹信用金庫</t>
    <rPh sb="0" eb="2">
      <t>オオタケ</t>
    </rPh>
    <rPh sb="2" eb="6">
      <t>シンヨウキンコ</t>
    </rPh>
    <phoneticPr fontId="1"/>
  </si>
  <si>
    <t>高鍋信用金庫</t>
    <rPh sb="0" eb="2">
      <t>タカナベ</t>
    </rPh>
    <rPh sb="2" eb="6">
      <t>シンヨウキンコ</t>
    </rPh>
    <phoneticPr fontId="1"/>
  </si>
  <si>
    <t>高鍋信用金庫
2005.10.17</t>
    <rPh sb="0" eb="2">
      <t>タカナベ</t>
    </rPh>
    <rPh sb="2" eb="4">
      <t>シンヨウ</t>
    </rPh>
    <rPh sb="4" eb="6">
      <t>キンコ</t>
    </rPh>
    <phoneticPr fontId="1"/>
  </si>
  <si>
    <t>西諸信用金庫</t>
    <rPh sb="0" eb="1">
      <t>ニシ</t>
    </rPh>
    <rPh sb="1" eb="2">
      <t>モロ</t>
    </rPh>
    <rPh sb="2" eb="6">
      <t>シンヨウキンコ</t>
    </rPh>
    <phoneticPr fontId="1"/>
  </si>
  <si>
    <t>杜の都信用金庫</t>
    <rPh sb="0" eb="1">
      <t>モリ</t>
    </rPh>
    <rPh sb="2" eb="7">
      <t>ミヤコシンヨウキンコ</t>
    </rPh>
    <phoneticPr fontId="1"/>
  </si>
  <si>
    <t>杜の都信用金庫
2005.7.19</t>
    <rPh sb="0" eb="1">
      <t>モリ</t>
    </rPh>
    <rPh sb="2" eb="7">
      <t>ミヤコシンヨウキンコ</t>
    </rPh>
    <phoneticPr fontId="1"/>
  </si>
  <si>
    <t>仙台信用金庫</t>
    <rPh sb="0" eb="6">
      <t>センダイシンヨウキンコ</t>
    </rPh>
    <phoneticPr fontId="1"/>
  </si>
  <si>
    <t>塩竃信用金庫</t>
    <rPh sb="0" eb="2">
      <t>シオガマ</t>
    </rPh>
    <rPh sb="2" eb="6">
      <t>シンヨウキンコ</t>
    </rPh>
    <phoneticPr fontId="1"/>
  </si>
  <si>
    <t>北海信用金庫
2005.2.14</t>
    <rPh sb="0" eb="6">
      <t>ホッカイシンヨウキンコ</t>
    </rPh>
    <phoneticPr fontId="1"/>
  </si>
  <si>
    <t>古平信用金庫</t>
    <rPh sb="0" eb="1">
      <t>フル</t>
    </rPh>
    <rPh sb="1" eb="2">
      <t>タイラ</t>
    </rPh>
    <rPh sb="2" eb="6">
      <t>シンヨウキンコ</t>
    </rPh>
    <phoneticPr fontId="1"/>
  </si>
  <si>
    <t>阪奈信用金庫</t>
    <rPh sb="0" eb="2">
      <t>ハンナ</t>
    </rPh>
    <rPh sb="2" eb="6">
      <t>シンヨウキンコ</t>
    </rPh>
    <phoneticPr fontId="1"/>
  </si>
  <si>
    <t>八光信用金庫</t>
    <rPh sb="0" eb="1">
      <t>ハチ</t>
    </rPh>
    <rPh sb="1" eb="2">
      <t>ヒカリ</t>
    </rPh>
    <rPh sb="2" eb="6">
      <t>シンヨウキンコ</t>
    </rPh>
    <phoneticPr fontId="1"/>
  </si>
  <si>
    <t>大阪東信用金庫
2005.2.14</t>
    <rPh sb="0" eb="7">
      <t>オオサカヒガシシンヨウキンコ</t>
    </rPh>
    <phoneticPr fontId="1"/>
  </si>
  <si>
    <t>アイオー信用金庫</t>
    <rPh sb="4" eb="8">
      <t>シンヨウキンコ</t>
    </rPh>
    <phoneticPr fontId="1"/>
  </si>
  <si>
    <t>アイオー信用金庫
2005.1.4　改称</t>
    <rPh sb="4" eb="8">
      <t>シンヨウキンコ</t>
    </rPh>
    <rPh sb="18" eb="20">
      <t>カイショウ</t>
    </rPh>
    <phoneticPr fontId="1"/>
  </si>
  <si>
    <t>伊勢崎太田信用金庫
2002.1.4</t>
    <rPh sb="0" eb="5">
      <t>イセサキオオタ</t>
    </rPh>
    <rPh sb="5" eb="9">
      <t>シンヨウキンコ</t>
    </rPh>
    <phoneticPr fontId="1"/>
  </si>
  <si>
    <t>伊勢崎信用金庫</t>
    <rPh sb="0" eb="3">
      <t>イセサキ</t>
    </rPh>
    <rPh sb="3" eb="7">
      <t>シンヨウキンコ</t>
    </rPh>
    <phoneticPr fontId="1"/>
  </si>
  <si>
    <t>太田信用金庫</t>
    <rPh sb="0" eb="2">
      <t>オオタ</t>
    </rPh>
    <rPh sb="2" eb="6">
      <t>シンヨウキンコ</t>
    </rPh>
    <phoneticPr fontId="1"/>
  </si>
  <si>
    <t>足利小山信用金庫</t>
    <rPh sb="0" eb="4">
      <t>アシカガオヤマ</t>
    </rPh>
    <rPh sb="4" eb="8">
      <t>シンヨウキンコ</t>
    </rPh>
    <phoneticPr fontId="1"/>
  </si>
  <si>
    <t>足利小山信用金庫
2004.11.22</t>
    <rPh sb="0" eb="2">
      <t>アシカガ</t>
    </rPh>
    <rPh sb="2" eb="4">
      <t>オヤマ</t>
    </rPh>
    <rPh sb="4" eb="8">
      <t>シンヨウキンコ</t>
    </rPh>
    <phoneticPr fontId="1"/>
  </si>
  <si>
    <t>小山信用金庫</t>
    <rPh sb="0" eb="6">
      <t>オヤマシンヨウキンコ</t>
    </rPh>
    <phoneticPr fontId="1"/>
  </si>
  <si>
    <t>足利信用金庫</t>
    <rPh sb="0" eb="2">
      <t>アシカガ</t>
    </rPh>
    <rPh sb="2" eb="4">
      <t>シンヨウ</t>
    </rPh>
    <rPh sb="4" eb="6">
      <t>キンコ</t>
    </rPh>
    <phoneticPr fontId="1"/>
  </si>
  <si>
    <t>大阪信用金庫</t>
    <rPh sb="0" eb="2">
      <t>オオサカ</t>
    </rPh>
    <rPh sb="2" eb="6">
      <t>シンヨウキンコ</t>
    </rPh>
    <phoneticPr fontId="1"/>
  </si>
  <si>
    <t>大阪信用金庫
2004.10.12</t>
    <rPh sb="0" eb="2">
      <t>オオサカ</t>
    </rPh>
    <rPh sb="2" eb="4">
      <t>シンヨウ</t>
    </rPh>
    <rPh sb="4" eb="6">
      <t>キンコ</t>
    </rPh>
    <phoneticPr fontId="1"/>
  </si>
  <si>
    <t>滋賀中央信用金庫</t>
    <rPh sb="0" eb="4">
      <t>シガチュウオウ</t>
    </rPh>
    <rPh sb="4" eb="8">
      <t>シンヨウキンコ</t>
    </rPh>
    <phoneticPr fontId="1"/>
  </si>
  <si>
    <t>滋賀中央信用金庫
2004.7.20</t>
    <rPh sb="0" eb="4">
      <t>シガチュウオウ</t>
    </rPh>
    <rPh sb="4" eb="6">
      <t>シンヨウ</t>
    </rPh>
    <rPh sb="6" eb="8">
      <t>キンコ</t>
    </rPh>
    <phoneticPr fontId="1"/>
  </si>
  <si>
    <t>彦根信用金庫</t>
    <rPh sb="0" eb="2">
      <t>ヒコネ</t>
    </rPh>
    <rPh sb="2" eb="6">
      <t>シンヨウキンコ</t>
    </rPh>
    <phoneticPr fontId="1"/>
  </si>
  <si>
    <t>近江八幡信用金庫</t>
    <rPh sb="0" eb="4">
      <t>オウミハチマン</t>
    </rPh>
    <rPh sb="4" eb="8">
      <t>シンヨウキンコ</t>
    </rPh>
    <phoneticPr fontId="1"/>
  </si>
  <si>
    <t>下関信用金庫
2004.7.12</t>
    <rPh sb="0" eb="6">
      <t>シモノセキシンヨウキンコ</t>
    </rPh>
    <phoneticPr fontId="1"/>
  </si>
  <si>
    <t>下関信用金庫</t>
    <rPh sb="0" eb="4">
      <t>シモノセキシンヨウ</t>
    </rPh>
    <rPh sb="4" eb="6">
      <t>キンコ</t>
    </rPh>
    <phoneticPr fontId="1"/>
  </si>
  <si>
    <t>豊浦信用金庫</t>
    <rPh sb="0" eb="2">
      <t>トヨウラ</t>
    </rPh>
    <rPh sb="2" eb="6">
      <t>シンヨウキンコ</t>
    </rPh>
    <phoneticPr fontId="1"/>
  </si>
  <si>
    <t>福光信用金庫&lt;富山&gt;</t>
    <rPh sb="0" eb="2">
      <t>フクミツ</t>
    </rPh>
    <rPh sb="2" eb="6">
      <t>シンヨウキンコ</t>
    </rPh>
    <rPh sb="7" eb="9">
      <t>トヤマ</t>
    </rPh>
    <phoneticPr fontId="1"/>
  </si>
  <si>
    <t>金沢信用金庫
2004.3.22</t>
    <rPh sb="0" eb="2">
      <t>カナザワ</t>
    </rPh>
    <rPh sb="2" eb="6">
      <t>シンヨウキンコ</t>
    </rPh>
    <phoneticPr fontId="1"/>
  </si>
  <si>
    <t>金沢信用金庫</t>
    <rPh sb="0" eb="2">
      <t>カナザワ</t>
    </rPh>
    <rPh sb="2" eb="6">
      <t>シンヨウキンコ</t>
    </rPh>
    <phoneticPr fontId="1"/>
  </si>
  <si>
    <t>鹿児島相互信用金庫</t>
    <rPh sb="0" eb="3">
      <t>カゴシマ</t>
    </rPh>
    <rPh sb="3" eb="5">
      <t>ソウゴ</t>
    </rPh>
    <rPh sb="5" eb="9">
      <t>シンヨウキンコ</t>
    </rPh>
    <phoneticPr fontId="1"/>
  </si>
  <si>
    <t>鹿児島相互信用金庫
2004.2.9</t>
    <rPh sb="0" eb="5">
      <t>カゴシマソウゴ</t>
    </rPh>
    <rPh sb="5" eb="7">
      <t>シンヨウ</t>
    </rPh>
    <rPh sb="7" eb="9">
      <t>キンコ</t>
    </rPh>
    <phoneticPr fontId="1"/>
  </si>
  <si>
    <t>鹿児島相互信用金庫</t>
    <rPh sb="0" eb="9">
      <t>カゴシマソウゴシンヨウキンコ</t>
    </rPh>
    <phoneticPr fontId="1"/>
  </si>
  <si>
    <t>川内信用金庫</t>
    <rPh sb="0" eb="6">
      <t>センダイシンヨウキンコ</t>
    </rPh>
    <phoneticPr fontId="1"/>
  </si>
  <si>
    <t>高松信用金庫</t>
    <rPh sb="0" eb="2">
      <t>タカマツ</t>
    </rPh>
    <rPh sb="2" eb="6">
      <t>シンヨウキンコ</t>
    </rPh>
    <phoneticPr fontId="1"/>
  </si>
  <si>
    <t>高松信用金庫
2004.2.9</t>
    <rPh sb="0" eb="2">
      <t>タカマツ</t>
    </rPh>
    <rPh sb="2" eb="4">
      <t>シンヨウ</t>
    </rPh>
    <rPh sb="4" eb="6">
      <t>キンコ</t>
    </rPh>
    <phoneticPr fontId="1"/>
  </si>
  <si>
    <t>さぬき信用金庫</t>
    <rPh sb="3" eb="7">
      <t>シンヨウキンコ</t>
    </rPh>
    <phoneticPr fontId="1"/>
  </si>
  <si>
    <t>北伊勢上野信用金庫</t>
    <rPh sb="0" eb="9">
      <t>キタイセウエノシンヨウキンコ</t>
    </rPh>
    <phoneticPr fontId="1"/>
  </si>
  <si>
    <t>北伊勢上野信用金庫
2004.1.19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"/>
  </si>
  <si>
    <t>北伊勢信用金庫</t>
    <rPh sb="0" eb="7">
      <t>キタイセシンヨウキンコ</t>
    </rPh>
    <phoneticPr fontId="1"/>
  </si>
  <si>
    <t>上野信用金庫</t>
    <rPh sb="0" eb="6">
      <t>ウエノシンヨウキンコ</t>
    </rPh>
    <phoneticPr fontId="1"/>
  </si>
  <si>
    <t>上越信用金庫</t>
    <rPh sb="0" eb="2">
      <t>ジョウエツ</t>
    </rPh>
    <rPh sb="2" eb="6">
      <t>シンヨウキンコ</t>
    </rPh>
    <phoneticPr fontId="1"/>
  </si>
  <si>
    <t>上越信用金庫
2004.1.19</t>
    <rPh sb="0" eb="2">
      <t>ジョウエツ</t>
    </rPh>
    <rPh sb="2" eb="6">
      <t>シンヨウキンコ</t>
    </rPh>
    <phoneticPr fontId="1"/>
  </si>
  <si>
    <t>直江津信用金庫</t>
    <rPh sb="0" eb="7">
      <t>ナオエツシンヨウキンコ</t>
    </rPh>
    <phoneticPr fontId="1"/>
  </si>
  <si>
    <t>高田信用金庫</t>
    <rPh sb="0" eb="2">
      <t>タカダ</t>
    </rPh>
    <rPh sb="2" eb="6">
      <t>シンヨウキンコ</t>
    </rPh>
    <phoneticPr fontId="1"/>
  </si>
  <si>
    <t>城北信用金庫</t>
    <rPh sb="0" eb="6">
      <t>ジョウホクシンヨウキンコ</t>
    </rPh>
    <phoneticPr fontId="1"/>
  </si>
  <si>
    <t>城北信用金庫
2004.1.13</t>
    <rPh sb="0" eb="2">
      <t>ジョウホク</t>
    </rPh>
    <rPh sb="2" eb="6">
      <t>シンヨウキンコ</t>
    </rPh>
    <phoneticPr fontId="1"/>
  </si>
  <si>
    <t>王子信用金庫</t>
    <rPh sb="0" eb="6">
      <t>オウジシンヨウキンコ</t>
    </rPh>
    <phoneticPr fontId="1"/>
  </si>
  <si>
    <t>日興信用金庫</t>
    <rPh sb="0" eb="6">
      <t>ニッコウシンヨウキンコ</t>
    </rPh>
    <phoneticPr fontId="1"/>
  </si>
  <si>
    <t>太陽信用金庫</t>
    <rPh sb="0" eb="2">
      <t>タイヨウ</t>
    </rPh>
    <rPh sb="2" eb="4">
      <t>シンヨウ</t>
    </rPh>
    <rPh sb="4" eb="6">
      <t>キンコ</t>
    </rPh>
    <phoneticPr fontId="1"/>
  </si>
  <si>
    <t>荒川信用金庫</t>
    <rPh sb="0" eb="6">
      <t>アラカワシンヨウキンコ</t>
    </rPh>
    <phoneticPr fontId="1"/>
  </si>
  <si>
    <t>のと共栄信用金庫</t>
    <rPh sb="2" eb="4">
      <t>キョウエイ</t>
    </rPh>
    <rPh sb="4" eb="8">
      <t>シンヨウキンコ</t>
    </rPh>
    <phoneticPr fontId="1"/>
  </si>
  <si>
    <t>のと共栄信用金庫
2003.11.4</t>
    <rPh sb="2" eb="4">
      <t>キョウエイ</t>
    </rPh>
    <rPh sb="4" eb="8">
      <t>シンヨウキンコ</t>
    </rPh>
    <phoneticPr fontId="1"/>
  </si>
  <si>
    <t>能登信用金庫</t>
    <rPh sb="0" eb="6">
      <t>ノトシンヨウキンコ</t>
    </rPh>
    <phoneticPr fontId="1"/>
  </si>
  <si>
    <t>共栄信用金庫</t>
    <rPh sb="0" eb="2">
      <t>キョウエイ</t>
    </rPh>
    <rPh sb="2" eb="6">
      <t>シンヨウキンコ</t>
    </rPh>
    <phoneticPr fontId="1"/>
  </si>
  <si>
    <t>秋田信用金庫</t>
    <rPh sb="0" eb="2">
      <t>アキタ</t>
    </rPh>
    <rPh sb="2" eb="4">
      <t>シンヨウ</t>
    </rPh>
    <rPh sb="4" eb="6">
      <t>キンコ</t>
    </rPh>
    <phoneticPr fontId="1"/>
  </si>
  <si>
    <t>秋田信用金庫
2003.10.20</t>
    <rPh sb="0" eb="2">
      <t>アキタ</t>
    </rPh>
    <rPh sb="2" eb="4">
      <t>シンヨウ</t>
    </rPh>
    <rPh sb="4" eb="6">
      <t>キンコ</t>
    </rPh>
    <phoneticPr fontId="1"/>
  </si>
  <si>
    <t>秋田信用金庫</t>
    <rPh sb="0" eb="6">
      <t>アキタシンヨウキンコ</t>
    </rPh>
    <phoneticPr fontId="1"/>
  </si>
  <si>
    <t>五城目信用金庫</t>
    <rPh sb="3" eb="7">
      <t>シンヨウキンコ</t>
    </rPh>
    <phoneticPr fontId="1"/>
  </si>
  <si>
    <t>福岡ひびき信用金庫</t>
    <rPh sb="0" eb="2">
      <t>フクオカ</t>
    </rPh>
    <rPh sb="5" eb="9">
      <t>シンヨウキンコ</t>
    </rPh>
    <phoneticPr fontId="1"/>
  </si>
  <si>
    <t>福岡ひびき信用金庫
2003.10.20</t>
    <rPh sb="0" eb="2">
      <t>フクオカ</t>
    </rPh>
    <rPh sb="5" eb="9">
      <t>シンヨウキンコ</t>
    </rPh>
    <phoneticPr fontId="1"/>
  </si>
  <si>
    <t>新北九州信用金庫</t>
    <rPh sb="0" eb="1">
      <t>シン</t>
    </rPh>
    <rPh sb="1" eb="4">
      <t>キタキュウシュウ</t>
    </rPh>
    <rPh sb="4" eb="6">
      <t>シンヨウ</t>
    </rPh>
    <rPh sb="6" eb="8">
      <t>キンコ</t>
    </rPh>
    <phoneticPr fontId="1"/>
  </si>
  <si>
    <t>門司信用金庫</t>
    <rPh sb="0" eb="6">
      <t>モジシンヨウキンコ</t>
    </rPh>
    <phoneticPr fontId="1"/>
  </si>
  <si>
    <t>直方信用金庫</t>
    <rPh sb="0" eb="2">
      <t>ノオガタ</t>
    </rPh>
    <rPh sb="2" eb="6">
      <t>シンヨウキンコ</t>
    </rPh>
    <phoneticPr fontId="1"/>
  </si>
  <si>
    <t>築上信用金庫</t>
    <rPh sb="0" eb="2">
      <t>チクジョウ</t>
    </rPh>
    <rPh sb="2" eb="6">
      <t>シンヨウキンコ</t>
    </rPh>
    <phoneticPr fontId="1"/>
  </si>
  <si>
    <t>富山信用金庫
2003.10.20</t>
    <rPh sb="0" eb="6">
      <t>トヤマシンヨウキンコ</t>
    </rPh>
    <phoneticPr fontId="1"/>
  </si>
  <si>
    <t>富山信用金庫</t>
    <rPh sb="0" eb="4">
      <t>トヤマシンヨウ</t>
    </rPh>
    <rPh sb="4" eb="6">
      <t>キンコ</t>
    </rPh>
    <phoneticPr fontId="1"/>
  </si>
  <si>
    <t>射水信用金庫</t>
    <rPh sb="0" eb="6">
      <t>イミズシンヨウキンコ</t>
    </rPh>
    <phoneticPr fontId="1"/>
  </si>
  <si>
    <t>アルプス中央信用金庫</t>
    <rPh sb="4" eb="6">
      <t>チュウオウ</t>
    </rPh>
    <rPh sb="6" eb="10">
      <t>シンヨウキンコ</t>
    </rPh>
    <phoneticPr fontId="1"/>
  </si>
  <si>
    <t>アルプス中央信用金庫
2003.7.22</t>
    <rPh sb="4" eb="6">
      <t>チュウオウ</t>
    </rPh>
    <rPh sb="6" eb="10">
      <t>シンヨウキンコ</t>
    </rPh>
    <phoneticPr fontId="1"/>
  </si>
  <si>
    <t>赤穂信用金庫</t>
    <rPh sb="0" eb="2">
      <t>アコウ</t>
    </rPh>
    <rPh sb="2" eb="6">
      <t>シンヨウキンコ</t>
    </rPh>
    <phoneticPr fontId="1"/>
  </si>
  <si>
    <t>伊那信用金庫</t>
    <rPh sb="0" eb="2">
      <t>イナ</t>
    </rPh>
    <rPh sb="2" eb="6">
      <t>シンヨウキンコ</t>
    </rPh>
    <phoneticPr fontId="1"/>
  </si>
  <si>
    <t>いちい信用金庫</t>
    <rPh sb="3" eb="7">
      <t>シンヨウキンコ</t>
    </rPh>
    <phoneticPr fontId="1"/>
  </si>
  <si>
    <t>いちい信用金庫
2003.7.7</t>
    <rPh sb="3" eb="7">
      <t>シンヨウキンコ</t>
    </rPh>
    <phoneticPr fontId="1"/>
  </si>
  <si>
    <t>一宮信用金庫</t>
    <rPh sb="0" eb="6">
      <t>イチノミヤシンヨウキンコ</t>
    </rPh>
    <phoneticPr fontId="1"/>
  </si>
  <si>
    <t>愛北信用金庫</t>
    <rPh sb="0" eb="2">
      <t>アイキタ</t>
    </rPh>
    <rPh sb="2" eb="6">
      <t>シンヨウキンコ</t>
    </rPh>
    <phoneticPr fontId="1"/>
  </si>
  <si>
    <t>津島信用金庫</t>
    <rPh sb="0" eb="2">
      <t>ツシマ</t>
    </rPh>
    <rPh sb="2" eb="6">
      <t>シンヨウキンコ</t>
    </rPh>
    <phoneticPr fontId="1"/>
  </si>
  <si>
    <t>東京東信用金庫</t>
    <rPh sb="0" eb="3">
      <t>トウキョウヒガシ</t>
    </rPh>
    <rPh sb="3" eb="7">
      <t>シンヨウキンコ</t>
    </rPh>
    <phoneticPr fontId="1"/>
  </si>
  <si>
    <t>東京東信用金庫
2003.7.22</t>
    <rPh sb="0" eb="3">
      <t>トウキョウヒガシ</t>
    </rPh>
    <rPh sb="3" eb="7">
      <t>シンヨウキンコ</t>
    </rPh>
    <phoneticPr fontId="1"/>
  </si>
  <si>
    <t>小岩信用金庫</t>
    <rPh sb="0" eb="2">
      <t>コイワ</t>
    </rPh>
    <rPh sb="2" eb="6">
      <t>シンヨウキンコ</t>
    </rPh>
    <phoneticPr fontId="1"/>
  </si>
  <si>
    <t>芝信用金庫</t>
    <rPh sb="0" eb="5">
      <t>シバシンヨウキンコ</t>
    </rPh>
    <phoneticPr fontId="1"/>
  </si>
  <si>
    <t>東調布信用金庫</t>
    <rPh sb="0" eb="3">
      <t>ヒガシチョウフ</t>
    </rPh>
    <rPh sb="3" eb="7">
      <t>シンヨウキンコ</t>
    </rPh>
    <phoneticPr fontId="1"/>
  </si>
  <si>
    <t>芝信用金庫
2003.7.7</t>
    <rPh sb="0" eb="1">
      <t>シバ</t>
    </rPh>
    <rPh sb="1" eb="5">
      <t>シンヨウキンコ</t>
    </rPh>
    <phoneticPr fontId="1"/>
  </si>
  <si>
    <t>芝信用金庫</t>
    <rPh sb="0" eb="1">
      <t>シバ</t>
    </rPh>
    <rPh sb="1" eb="5">
      <t>シンヨウキンコ</t>
    </rPh>
    <phoneticPr fontId="1"/>
  </si>
  <si>
    <t>摂津水都信用金庫
2003.3.10</t>
    <rPh sb="0" eb="2">
      <t>セッツ</t>
    </rPh>
    <rPh sb="2" eb="4">
      <t>スイト</t>
    </rPh>
    <rPh sb="4" eb="8">
      <t>シンヨウキンコ</t>
    </rPh>
    <phoneticPr fontId="1"/>
  </si>
  <si>
    <t>摂津信用金庫</t>
    <rPh sb="0" eb="2">
      <t>セッツ</t>
    </rPh>
    <rPh sb="2" eb="6">
      <t>シンヨウキンコ</t>
    </rPh>
    <phoneticPr fontId="1"/>
  </si>
  <si>
    <t>水都信用金庫</t>
    <rPh sb="0" eb="2">
      <t>スイト</t>
    </rPh>
    <rPh sb="2" eb="6">
      <t>シンヨウキンコ</t>
    </rPh>
    <phoneticPr fontId="1"/>
  </si>
  <si>
    <t>しまなみ信用金庫</t>
    <rPh sb="4" eb="8">
      <t>シンヨウキンコ</t>
    </rPh>
    <phoneticPr fontId="1"/>
  </si>
  <si>
    <t>しまなみ信用金庫
2003.1.14</t>
    <rPh sb="4" eb="8">
      <t>シンヨウキンコ</t>
    </rPh>
    <phoneticPr fontId="1"/>
  </si>
  <si>
    <t>かもめ信用金庫</t>
    <rPh sb="3" eb="7">
      <t>シンヨウキンコ</t>
    </rPh>
    <phoneticPr fontId="1"/>
  </si>
  <si>
    <t>水戸信用金庫</t>
    <rPh sb="0" eb="6">
      <t>ミトシンヨウキンコ</t>
    </rPh>
    <phoneticPr fontId="1"/>
  </si>
  <si>
    <t>水戸信用金庫
2003.1.6</t>
    <rPh sb="0" eb="2">
      <t>ミト</t>
    </rPh>
    <rPh sb="2" eb="6">
      <t>シンヨウキンコ</t>
    </rPh>
    <phoneticPr fontId="1"/>
  </si>
  <si>
    <t>土浦信用金庫</t>
    <rPh sb="0" eb="6">
      <t>ツチウラシンヨウキンコ</t>
    </rPh>
    <phoneticPr fontId="1"/>
  </si>
  <si>
    <t>札幌信用金庫
2003.1.1</t>
    <rPh sb="0" eb="6">
      <t>サッポロシンヨウキンコ</t>
    </rPh>
    <phoneticPr fontId="1"/>
  </si>
  <si>
    <t>札幌信用金庫</t>
    <rPh sb="0" eb="4">
      <t>サッポロシンヨウ</t>
    </rPh>
    <rPh sb="4" eb="6">
      <t>キンコ</t>
    </rPh>
    <phoneticPr fontId="1"/>
  </si>
  <si>
    <t>石狩中央信用金庫</t>
    <rPh sb="0" eb="8">
      <t>イシカリチュウオウシンヨウキンコ</t>
    </rPh>
    <phoneticPr fontId="1"/>
  </si>
  <si>
    <t>足立成和信用金庫</t>
    <rPh sb="0" eb="8">
      <t>アダチセイワシンヨウキンコ</t>
    </rPh>
    <phoneticPr fontId="1"/>
  </si>
  <si>
    <t>足立成和信用金庫
2002.12.16</t>
    <rPh sb="0" eb="4">
      <t>アダチセイワ</t>
    </rPh>
    <rPh sb="4" eb="8">
      <t>シンヨウキンコ</t>
    </rPh>
    <phoneticPr fontId="1"/>
  </si>
  <si>
    <t>足立信用金庫</t>
    <rPh sb="0" eb="6">
      <t>アダチシンヨウキンコ</t>
    </rPh>
    <phoneticPr fontId="1"/>
  </si>
  <si>
    <t>成和信用金庫</t>
    <rPh sb="0" eb="6">
      <t>セイワシンヨウキンコ</t>
    </rPh>
    <phoneticPr fontId="1"/>
  </si>
  <si>
    <t>徳島信用金庫</t>
    <rPh sb="0" eb="2">
      <t>トクシマ</t>
    </rPh>
    <rPh sb="2" eb="6">
      <t>シンヨウキンコ</t>
    </rPh>
    <phoneticPr fontId="1"/>
  </si>
  <si>
    <t>徳島信用金庫
2002.11.18</t>
    <rPh sb="0" eb="2">
      <t>トクシマ</t>
    </rPh>
    <rPh sb="2" eb="4">
      <t>シンヨウ</t>
    </rPh>
    <rPh sb="4" eb="6">
      <t>キンコ</t>
    </rPh>
    <phoneticPr fontId="1"/>
  </si>
  <si>
    <t>徳島信用金庫</t>
    <rPh sb="0" eb="6">
      <t>トクシマシンヨウキンコ</t>
    </rPh>
    <phoneticPr fontId="1"/>
  </si>
  <si>
    <t>鳴門信用金庫</t>
    <rPh sb="0" eb="6">
      <t>ナルトシンヨウキンコ</t>
    </rPh>
    <phoneticPr fontId="1"/>
  </si>
  <si>
    <t>銚子信用金庫</t>
    <rPh sb="0" eb="2">
      <t>チョウシ</t>
    </rPh>
    <rPh sb="2" eb="6">
      <t>シンヨウキンコ</t>
    </rPh>
    <phoneticPr fontId="1"/>
  </si>
  <si>
    <t>銚子信用金庫
2002.11.18</t>
    <rPh sb="0" eb="2">
      <t>チョウシ</t>
    </rPh>
    <rPh sb="2" eb="4">
      <t>シンヨウ</t>
    </rPh>
    <rPh sb="4" eb="6">
      <t>キンコ</t>
    </rPh>
    <phoneticPr fontId="1"/>
  </si>
  <si>
    <t>銚子信用金庫</t>
    <rPh sb="0" eb="6">
      <t>チョウシシンヨウキンコ</t>
    </rPh>
    <phoneticPr fontId="1"/>
  </si>
  <si>
    <t>旭信用金庫</t>
    <rPh sb="0" eb="1">
      <t>アサヒ</t>
    </rPh>
    <rPh sb="1" eb="3">
      <t>シンヨウ</t>
    </rPh>
    <rPh sb="3" eb="5">
      <t>キンコ</t>
    </rPh>
    <phoneticPr fontId="1"/>
  </si>
  <si>
    <t>ぐんま信用金庫
2002.11.18</t>
    <rPh sb="3" eb="7">
      <t>シンヨウキンコ</t>
    </rPh>
    <phoneticPr fontId="1"/>
  </si>
  <si>
    <t>群馬中央信用金庫</t>
    <rPh sb="0" eb="8">
      <t>グンマチュウオウシンヨウキンコ</t>
    </rPh>
    <phoneticPr fontId="1"/>
  </si>
  <si>
    <t>大栄信用金庫</t>
    <rPh sb="0" eb="2">
      <t>タイエイ</t>
    </rPh>
    <rPh sb="2" eb="6">
      <t>シンヨウキンコ</t>
    </rPh>
    <phoneticPr fontId="1"/>
  </si>
  <si>
    <t>使用は当サイト(https://www.chino14.com/bank/shinkin.xlsx)を</t>
    <rPh sb="0" eb="2">
      <t>シヨウ</t>
    </rPh>
    <rPh sb="3" eb="4">
      <t>トウ</t>
    </rPh>
    <phoneticPr fontId="1"/>
  </si>
  <si>
    <t>どこかしらに記載すれば自由とします。</t>
    <phoneticPr fontId="1"/>
  </si>
  <si>
    <t>京都北都信用金庫</t>
    <rPh sb="0" eb="8">
      <t>キョウトホクトシンヨウキンコ</t>
    </rPh>
    <phoneticPr fontId="1"/>
  </si>
  <si>
    <t>京都北都信用金庫
2002.11.5</t>
    <rPh sb="0" eb="8">
      <t>キョウトホクトシンヨウキンコ</t>
    </rPh>
    <phoneticPr fontId="1"/>
  </si>
  <si>
    <t>福知山信用金庫</t>
    <rPh sb="0" eb="7">
      <t>フクチヤマシンヨウキンコ</t>
    </rPh>
    <phoneticPr fontId="1"/>
  </si>
  <si>
    <t>東舞鶴信用金庫</t>
    <rPh sb="0" eb="3">
      <t>ヒガシマイヅル</t>
    </rPh>
    <rPh sb="3" eb="7">
      <t>シンヨウキンコ</t>
    </rPh>
    <phoneticPr fontId="1"/>
  </si>
  <si>
    <t>舞鶴信用金庫</t>
    <rPh sb="0" eb="2">
      <t>マイヅル</t>
    </rPh>
    <rPh sb="2" eb="6">
      <t>シンヨウキンコ</t>
    </rPh>
    <phoneticPr fontId="1"/>
  </si>
  <si>
    <t>綾部信用金庫</t>
    <rPh sb="0" eb="6">
      <t>アヤベシンヨウキンコ</t>
    </rPh>
    <phoneticPr fontId="1"/>
  </si>
  <si>
    <t>さわやか信用金庫</t>
    <rPh sb="4" eb="6">
      <t>シンヨウ</t>
    </rPh>
    <rPh sb="6" eb="8">
      <t>キンコ</t>
    </rPh>
    <phoneticPr fontId="1"/>
  </si>
  <si>
    <t>さわやか信用金庫
2002.10.15</t>
    <rPh sb="4" eb="8">
      <t>シンヨウキンコ</t>
    </rPh>
    <phoneticPr fontId="1"/>
  </si>
  <si>
    <t>東京産業信用金庫</t>
    <rPh sb="0" eb="8">
      <t>トウキョウサンギョウシンヨウキンコ</t>
    </rPh>
    <phoneticPr fontId="1"/>
  </si>
  <si>
    <t>伊豆信用金庫
2002.10.15</t>
    <rPh sb="0" eb="2">
      <t>イズ</t>
    </rPh>
    <rPh sb="2" eb="6">
      <t>シンヨウキンコ</t>
    </rPh>
    <phoneticPr fontId="1"/>
  </si>
  <si>
    <t>伊豆信用金庫</t>
    <rPh sb="0" eb="6">
      <t>イズシンヨウキンコ</t>
    </rPh>
    <phoneticPr fontId="1"/>
  </si>
  <si>
    <t>下田信用金庫</t>
    <rPh sb="0" eb="4">
      <t>シモダシンヨウ</t>
    </rPh>
    <rPh sb="4" eb="6">
      <t>キンコ</t>
    </rPh>
    <phoneticPr fontId="1"/>
  </si>
  <si>
    <t>また、改称（例：三浦藤沢→かながわ）、と吸収合併（例：下田→伊豆）が同列になっており、</t>
    <rPh sb="3" eb="5">
      <t>カイショウ</t>
    </rPh>
    <rPh sb="6" eb="7">
      <t>レイ</t>
    </rPh>
    <rPh sb="8" eb="12">
      <t>ミウラフジサワ</t>
    </rPh>
    <rPh sb="20" eb="24">
      <t>キュウシュウガッペイ</t>
    </rPh>
    <rPh sb="25" eb="26">
      <t>レイ</t>
    </rPh>
    <rPh sb="27" eb="29">
      <t>シモダ</t>
    </rPh>
    <rPh sb="30" eb="32">
      <t>イズ</t>
    </rPh>
    <rPh sb="34" eb="36">
      <t>ドウレツ</t>
    </rPh>
    <phoneticPr fontId="1"/>
  </si>
  <si>
    <t>2005.3.14
大分県信用組合と合併</t>
    <rPh sb="10" eb="12">
      <t>オオイタ</t>
    </rPh>
    <rPh sb="18" eb="20">
      <t>ガッペイ</t>
    </rPh>
    <phoneticPr fontId="1"/>
  </si>
  <si>
    <t>杵築信用金庫</t>
    <rPh sb="0" eb="6">
      <t>キツキシンヨウキンコ</t>
    </rPh>
    <phoneticPr fontId="1"/>
  </si>
  <si>
    <t>水戸信用金庫
2002.9.24</t>
    <rPh sb="0" eb="6">
      <t>ミトシンヨウキンコ</t>
    </rPh>
    <phoneticPr fontId="1"/>
  </si>
  <si>
    <t>石岡信用金庫</t>
    <rPh sb="0" eb="6">
      <t>イシオカシンヨウキンコ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</si>
  <si>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</si>
  <si>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西武信用金庫
2002.9.17</t>
    <rPh sb="0" eb="2">
      <t>セイブ</t>
    </rPh>
    <rPh sb="2" eb="6">
      <t>シンヨウキンコ</t>
    </rPh>
    <phoneticPr fontId="1"/>
  </si>
  <si>
    <t>西武信用金庫</t>
    <rPh sb="0" eb="6">
      <t>セイブシンヨウキンコ</t>
    </rPh>
    <phoneticPr fontId="1"/>
  </si>
  <si>
    <t>平成信用金庫</t>
    <rPh sb="0" eb="6">
      <t>ヘイセイシンヨウキンコ</t>
    </rPh>
    <phoneticPr fontId="1"/>
  </si>
  <si>
    <t>山梨</t>
    <rPh sb="0" eb="2">
      <t>ヤマナシ</t>
    </rPh>
    <phoneticPr fontId="1"/>
  </si>
  <si>
    <t>山梨信用金庫</t>
    <rPh sb="0" eb="2">
      <t>ヤマナシ</t>
    </rPh>
    <rPh sb="2" eb="6">
      <t>シンヨウキンコ</t>
    </rPh>
    <phoneticPr fontId="1"/>
  </si>
  <si>
    <t>山梨信用金庫
2002.7.15</t>
    <rPh sb="0" eb="2">
      <t>ヤマナシ</t>
    </rPh>
    <rPh sb="2" eb="4">
      <t>シンヨウ</t>
    </rPh>
    <rPh sb="4" eb="6">
      <t>キンコ</t>
    </rPh>
    <phoneticPr fontId="1"/>
  </si>
  <si>
    <t>甲府商工信用金庫</t>
    <rPh sb="0" eb="4">
      <t>コウフショウコウ</t>
    </rPh>
    <rPh sb="4" eb="8">
      <t>シンヨウキンコ</t>
    </rPh>
    <phoneticPr fontId="1"/>
  </si>
  <si>
    <t>大月信用金庫</t>
    <rPh sb="0" eb="2">
      <t>オオツキ</t>
    </rPh>
    <rPh sb="2" eb="4">
      <t>シンヨウ</t>
    </rPh>
    <rPh sb="4" eb="6">
      <t>キンコ</t>
    </rPh>
    <phoneticPr fontId="1"/>
  </si>
  <si>
    <t>秋田ふれあい信用金庫
2002.6.24</t>
    <rPh sb="0" eb="2">
      <t>アキタ</t>
    </rPh>
    <rPh sb="6" eb="10">
      <t>シンヨウキンコ</t>
    </rPh>
    <phoneticPr fontId="1"/>
  </si>
  <si>
    <t>角館信用金庫</t>
    <rPh sb="0" eb="6">
      <t>カクノダテシンヨウキンコ</t>
    </rPh>
    <phoneticPr fontId="1"/>
  </si>
  <si>
    <t>東京東信用金庫
2002.6.17</t>
    <rPh sb="0" eb="7">
      <t>トウキョウヒガシシンヨウキンコ</t>
    </rPh>
    <phoneticPr fontId="1"/>
  </si>
  <si>
    <t>船橋信用金庫&lt;千葉&gt;</t>
    <rPh sb="0" eb="6">
      <t>フナバシシンヨウキンコ</t>
    </rPh>
    <rPh sb="7" eb="9">
      <t>チバ</t>
    </rPh>
    <phoneticPr fontId="1"/>
  </si>
  <si>
    <t>大分信用金庫</t>
    <rPh sb="0" eb="2">
      <t>オオイタ</t>
    </rPh>
    <rPh sb="2" eb="6">
      <t>シンヨウキンコ</t>
    </rPh>
    <phoneticPr fontId="1"/>
  </si>
  <si>
    <t>大分信用金庫
2002.6.10</t>
    <rPh sb="0" eb="2">
      <t>オオイタ</t>
    </rPh>
    <rPh sb="2" eb="4">
      <t>シンヨウ</t>
    </rPh>
    <rPh sb="4" eb="6">
      <t>キンコ</t>
    </rPh>
    <phoneticPr fontId="1"/>
  </si>
  <si>
    <t>大分信用金庫</t>
    <rPh sb="0" eb="6">
      <t>オオイタシンヨウキンコ</t>
    </rPh>
    <phoneticPr fontId="1"/>
  </si>
  <si>
    <t>佐伯信用金庫</t>
    <rPh sb="0" eb="6">
      <t>サエキシンヨウキンコ</t>
    </rPh>
    <phoneticPr fontId="1"/>
  </si>
  <si>
    <t>大分信用金庫
2002.2.25</t>
    <rPh sb="0" eb="6">
      <t>オオイタシンヨウキンコ</t>
    </rPh>
    <phoneticPr fontId="1"/>
  </si>
  <si>
    <t>臼杵信用金庫</t>
    <rPh sb="0" eb="6">
      <t>ウスキシンヨウキンコ</t>
    </rPh>
    <phoneticPr fontId="1"/>
  </si>
  <si>
    <t>大阪信用金庫
2002.6.10</t>
    <rPh sb="0" eb="2">
      <t>オオサカ</t>
    </rPh>
    <rPh sb="2" eb="6">
      <t>シンヨウキンコ</t>
    </rPh>
    <phoneticPr fontId="1"/>
  </si>
  <si>
    <t>相互信用金庫</t>
    <rPh sb="0" eb="6">
      <t>ソウゴシンヨウキンコ</t>
    </rPh>
    <phoneticPr fontId="1"/>
  </si>
  <si>
    <t>紀北信用金庫</t>
    <rPh sb="0" eb="6">
      <t>キホクシンヨウキンコ</t>
    </rPh>
    <phoneticPr fontId="1"/>
  </si>
  <si>
    <t>長島信用金庫</t>
    <rPh sb="0" eb="6">
      <t>ナガシマシンヨウキンコ</t>
    </rPh>
    <phoneticPr fontId="1"/>
  </si>
  <si>
    <t>紀北信用金庫
2002.6.3</t>
    <rPh sb="0" eb="6">
      <t>キホクシンヨウキンコ</t>
    </rPh>
    <phoneticPr fontId="1"/>
  </si>
  <si>
    <t>合併・事業継承等の形式を問わず、すべて合併とみなし同様式にした。</t>
    <rPh sb="0" eb="2">
      <t>ガッペイ</t>
    </rPh>
    <rPh sb="3" eb="7">
      <t>ジギョウケイショウ</t>
    </rPh>
    <rPh sb="7" eb="8">
      <t>ナド</t>
    </rPh>
    <rPh sb="9" eb="11">
      <t>ケイシキ</t>
    </rPh>
    <rPh sb="12" eb="13">
      <t>ト</t>
    </rPh>
    <rPh sb="19" eb="21">
      <t>ガッペイ</t>
    </rPh>
    <rPh sb="25" eb="28">
      <t>ドウヨウシキ</t>
    </rPh>
    <phoneticPr fontId="1"/>
  </si>
  <si>
    <t>日新信用金庫</t>
    <rPh sb="0" eb="2">
      <t>ニッシン</t>
    </rPh>
    <rPh sb="2" eb="6">
      <t>シンヨウキンコ</t>
    </rPh>
    <phoneticPr fontId="1"/>
  </si>
  <si>
    <t>日新信用金庫
2002.5.20</t>
    <rPh sb="0" eb="2">
      <t>ニッシン</t>
    </rPh>
    <rPh sb="2" eb="4">
      <t>シンヨウ</t>
    </rPh>
    <rPh sb="4" eb="6">
      <t>キンコ</t>
    </rPh>
    <phoneticPr fontId="1"/>
  </si>
  <si>
    <t>日新信用金庫</t>
    <rPh sb="0" eb="6">
      <t>ニッシンシンヨウキンコ</t>
    </rPh>
    <phoneticPr fontId="1"/>
  </si>
  <si>
    <t>神栄信用金庫</t>
    <rPh sb="0" eb="1">
      <t>カミ</t>
    </rPh>
    <rPh sb="1" eb="2">
      <t>サカエ</t>
    </rPh>
    <rPh sb="2" eb="6">
      <t>シンヨウキンコ</t>
    </rPh>
    <phoneticPr fontId="1"/>
  </si>
  <si>
    <t>大阪信用金庫
2002.3.25</t>
    <rPh sb="0" eb="6">
      <t>オオサカシンヨウキンコ</t>
    </rPh>
    <phoneticPr fontId="1"/>
  </si>
  <si>
    <t>大阪第一信用金庫</t>
    <rPh sb="0" eb="4">
      <t>オオサカダイイチ</t>
    </rPh>
    <rPh sb="4" eb="8">
      <t>シンヨウキンコ</t>
    </rPh>
    <phoneticPr fontId="1"/>
  </si>
  <si>
    <t>コザ信用金庫</t>
    <rPh sb="2" eb="6">
      <t>シンヨウキンコ</t>
    </rPh>
    <phoneticPr fontId="1"/>
  </si>
  <si>
    <t>コザ信用金庫
2002.3.18</t>
    <rPh sb="2" eb="4">
      <t>シンヨウ</t>
    </rPh>
    <rPh sb="4" eb="6">
      <t>キンコ</t>
    </rPh>
    <phoneticPr fontId="1"/>
  </si>
  <si>
    <t>コザ信用金庫</t>
    <rPh sb="2" eb="6">
      <t>シンヨウキンコ</t>
    </rPh>
    <phoneticPr fontId="1"/>
  </si>
  <si>
    <t>沖縄信用金庫</t>
    <rPh sb="0" eb="6">
      <t>オキナワシンヨウキンコ</t>
    </rPh>
    <phoneticPr fontId="1"/>
  </si>
  <si>
    <t>玉島信用金庫</t>
    <rPh sb="0" eb="2">
      <t>タマシマ</t>
    </rPh>
    <rPh sb="2" eb="6">
      <t>シンヨウキンコ</t>
    </rPh>
    <phoneticPr fontId="1"/>
  </si>
  <si>
    <t>玉島信用金庫
2002.1.21</t>
    <rPh sb="0" eb="2">
      <t>タマシマ</t>
    </rPh>
    <rPh sb="2" eb="6">
      <t>シンヨウキンコ</t>
    </rPh>
    <phoneticPr fontId="1"/>
  </si>
  <si>
    <t>倉敷信用金庫</t>
    <rPh sb="0" eb="2">
      <t>クラシキ</t>
    </rPh>
    <rPh sb="2" eb="6">
      <t>シンヨウキンコ</t>
    </rPh>
    <phoneticPr fontId="1"/>
  </si>
  <si>
    <t>玉島信用金庫</t>
    <rPh sb="0" eb="6">
      <t>タマシマシンヨウキンコ</t>
    </rPh>
    <phoneticPr fontId="1"/>
  </si>
  <si>
    <t>旭川信用金庫</t>
    <rPh sb="0" eb="6">
      <t>アサヒカワシンヨウキンコ</t>
    </rPh>
    <phoneticPr fontId="1"/>
  </si>
  <si>
    <t>旭川信用金庫
2002.1.4</t>
    <rPh sb="0" eb="2">
      <t>アサヒカワ</t>
    </rPh>
    <rPh sb="2" eb="6">
      <t>シンヨウキンコ</t>
    </rPh>
    <phoneticPr fontId="1"/>
  </si>
  <si>
    <t>富良野信用金庫</t>
    <rPh sb="0" eb="7">
      <t>フラノシンヨウキンコ</t>
    </rPh>
    <phoneticPr fontId="1"/>
  </si>
  <si>
    <t>朝日信用金庫</t>
    <rPh sb="0" eb="6">
      <t>アサヒシンヨウキンコ</t>
    </rPh>
    <phoneticPr fontId="1"/>
  </si>
  <si>
    <t>江戸川信用金庫</t>
    <rPh sb="0" eb="3">
      <t>エドガワ</t>
    </rPh>
    <rPh sb="3" eb="7">
      <t>シンヨウキンコ</t>
    </rPh>
    <phoneticPr fontId="1"/>
  </si>
  <si>
    <t>共積信用金庫</t>
    <rPh sb="0" eb="1">
      <t>トモ</t>
    </rPh>
    <rPh sb="1" eb="2">
      <t>セキ</t>
    </rPh>
    <rPh sb="2" eb="4">
      <t>シンヨウ</t>
    </rPh>
    <rPh sb="4" eb="6">
      <t>キンコ</t>
    </rPh>
    <phoneticPr fontId="1"/>
  </si>
  <si>
    <t>文京信用金庫</t>
    <rPh sb="0" eb="6">
      <t>ブンキョウシンヨウキンコ</t>
    </rPh>
    <phoneticPr fontId="1"/>
  </si>
  <si>
    <t>朝日信用金庫
2002.1.4</t>
    <rPh sb="0" eb="6">
      <t>アサヒシンヨウキンコ</t>
    </rPh>
    <phoneticPr fontId="1"/>
  </si>
  <si>
    <t>千葉信用金庫</t>
    <rPh sb="0" eb="6">
      <t>チバシンヨウキンコ</t>
    </rPh>
    <phoneticPr fontId="1"/>
  </si>
  <si>
    <t>千葉信用金庫
2002.1.4</t>
    <rPh sb="0" eb="2">
      <t>チバ</t>
    </rPh>
    <rPh sb="2" eb="6">
      <t>シンヨウキンコ</t>
    </rPh>
    <phoneticPr fontId="1"/>
  </si>
  <si>
    <t>木更津信用金庫</t>
    <rPh sb="0" eb="7">
      <t>キサラヅシンヨウキンコ</t>
    </rPh>
    <phoneticPr fontId="1"/>
  </si>
  <si>
    <t>成田信用金庫</t>
    <rPh sb="0" eb="2">
      <t>ナリタ</t>
    </rPh>
    <rPh sb="2" eb="6">
      <t>シンヨウキンコ</t>
    </rPh>
    <phoneticPr fontId="1"/>
  </si>
  <si>
    <t>福岡ひびき信用金庫
2001.11.12</t>
    <rPh sb="0" eb="2">
      <t>フクオカ</t>
    </rPh>
    <rPh sb="5" eb="9">
      <t>シンヨウキンコ</t>
    </rPh>
    <phoneticPr fontId="1"/>
  </si>
  <si>
    <t>若松信用金庫</t>
    <rPh sb="0" eb="6">
      <t>ワカマツシンヨウキンコ</t>
    </rPh>
    <phoneticPr fontId="1"/>
  </si>
  <si>
    <t>南大阪信用金庫
2001.11.12</t>
    <rPh sb="0" eb="3">
      <t>ミナミオオサカ</t>
    </rPh>
    <rPh sb="3" eb="7">
      <t>シンヨウキンコ</t>
    </rPh>
    <phoneticPr fontId="1"/>
  </si>
  <si>
    <t>泉州信用金庫</t>
    <rPh sb="0" eb="6">
      <t>センシュウシンヨウキンコ</t>
    </rPh>
    <phoneticPr fontId="1"/>
  </si>
  <si>
    <t>泉陽信用金庫</t>
    <rPh sb="0" eb="6">
      <t>センヨウシンヨウキンコ</t>
    </rPh>
    <phoneticPr fontId="1"/>
  </si>
  <si>
    <t>東都中央信用金庫
2001.10.9</t>
    <rPh sb="0" eb="4">
      <t>トウトチュウオウ</t>
    </rPh>
    <rPh sb="4" eb="8">
      <t>シンヨウキンコ</t>
    </rPh>
    <phoneticPr fontId="1"/>
  </si>
  <si>
    <t>同栄信用金庫</t>
    <rPh sb="0" eb="1">
      <t>ドウ</t>
    </rPh>
    <rPh sb="1" eb="2">
      <t>サカエ</t>
    </rPh>
    <rPh sb="2" eb="4">
      <t>シンヨウ</t>
    </rPh>
    <rPh sb="4" eb="6">
      <t>キンコ</t>
    </rPh>
    <phoneticPr fontId="1"/>
  </si>
  <si>
    <t>港信用金庫</t>
    <rPh sb="0" eb="1">
      <t>ミナト</t>
    </rPh>
    <rPh sb="1" eb="5">
      <t>シンヨウキンコ</t>
    </rPh>
    <phoneticPr fontId="1"/>
  </si>
  <si>
    <t>北海信用金庫
2001.10.9</t>
    <rPh sb="0" eb="6">
      <t>ホッカイシンヨウキンコ</t>
    </rPh>
    <phoneticPr fontId="1"/>
  </si>
  <si>
    <t>道央信用金庫</t>
    <rPh sb="0" eb="2">
      <t>ドウオウ</t>
    </rPh>
    <rPh sb="2" eb="6">
      <t>シンヨウキンコ</t>
    </rPh>
    <phoneticPr fontId="1"/>
  </si>
  <si>
    <t>夕張信用金庫</t>
    <rPh sb="0" eb="2">
      <t>ユウバリ</t>
    </rPh>
    <rPh sb="2" eb="6">
      <t>シンヨウキンコ</t>
    </rPh>
    <phoneticPr fontId="1"/>
  </si>
  <si>
    <t>福井信用金庫
2001.4.16</t>
    <rPh sb="0" eb="6">
      <t>フクイシンヨウキンコ</t>
    </rPh>
    <phoneticPr fontId="1"/>
  </si>
  <si>
    <t>福井信用金庫</t>
    <rPh sb="0" eb="6">
      <t>フクイシンヨウキンコ</t>
    </rPh>
    <phoneticPr fontId="1"/>
  </si>
  <si>
    <t>福井中央信用金庫</t>
    <rPh sb="0" eb="4">
      <t>フクイチュウオウ</t>
    </rPh>
    <rPh sb="4" eb="8">
      <t>シンヨウキンコ</t>
    </rPh>
    <phoneticPr fontId="1"/>
  </si>
  <si>
    <t>鯖江信用金庫</t>
    <rPh sb="0" eb="2">
      <t>サバエ</t>
    </rPh>
    <rPh sb="2" eb="6">
      <t>シンヨウキンコ</t>
    </rPh>
    <phoneticPr fontId="1"/>
  </si>
  <si>
    <t>南郷信用金庫
2001.3.26</t>
    <rPh sb="0" eb="4">
      <t>ナンゴウシンヨウ</t>
    </rPh>
    <rPh sb="4" eb="6">
      <t>キンコ</t>
    </rPh>
    <phoneticPr fontId="1"/>
  </si>
  <si>
    <t>南郷信用金庫</t>
    <rPh sb="0" eb="6">
      <t>ナンゴウシンヨウキンコ</t>
    </rPh>
    <phoneticPr fontId="1"/>
  </si>
  <si>
    <t>日南信用金庫</t>
    <rPh sb="0" eb="2">
      <t>ニチナン</t>
    </rPh>
    <rPh sb="2" eb="6">
      <t>シンヨウキンコ</t>
    </rPh>
    <phoneticPr fontId="1"/>
  </si>
  <si>
    <t>東京ベイ信用金庫</t>
    <rPh sb="0" eb="2">
      <t>トウキョウ</t>
    </rPh>
    <rPh sb="4" eb="8">
      <t>シンヨウキンコ</t>
    </rPh>
    <phoneticPr fontId="1"/>
  </si>
  <si>
    <t>東京ベイ信用金庫
2001.3.19</t>
    <rPh sb="0" eb="2">
      <t>トウキョウ</t>
    </rPh>
    <rPh sb="4" eb="8">
      <t>シンヨウキンコ</t>
    </rPh>
    <phoneticPr fontId="1"/>
  </si>
  <si>
    <t>松戸信用金庫</t>
    <rPh sb="0" eb="2">
      <t>マツド</t>
    </rPh>
    <rPh sb="2" eb="6">
      <t>シンヨウキンコ</t>
    </rPh>
    <phoneticPr fontId="1"/>
  </si>
  <si>
    <t>埼玉縣信用金庫</t>
    <rPh sb="0" eb="7">
      <t>サイタマケンシンヨウキンコ</t>
    </rPh>
    <phoneticPr fontId="1"/>
  </si>
  <si>
    <t>埼玉縣信用金庫
2001.1.9</t>
    <rPh sb="0" eb="7">
      <t>サイタマケンシンヨウキンコ</t>
    </rPh>
    <phoneticPr fontId="1"/>
  </si>
  <si>
    <t>埼玉縣信用金庫</t>
    <rPh sb="0" eb="3">
      <t>サイタマケン</t>
    </rPh>
    <rPh sb="3" eb="7">
      <t>シンヨウキンコ</t>
    </rPh>
    <phoneticPr fontId="1"/>
  </si>
  <si>
    <t>小川信用金庫</t>
    <rPh sb="0" eb="6">
      <t>オガワシンヨウキンコ</t>
    </rPh>
    <phoneticPr fontId="1"/>
  </si>
  <si>
    <t>京都中央信用金庫</t>
    <rPh sb="0" eb="8">
      <t>キョウトチュウオウシンヨウキンコ</t>
    </rPh>
    <phoneticPr fontId="1"/>
  </si>
  <si>
    <t>京都中央信用金庫
2001.1.4</t>
    <rPh sb="0" eb="4">
      <t>キョウトチュウオウ</t>
    </rPh>
    <rPh sb="4" eb="8">
      <t>シンヨウキンコ</t>
    </rPh>
    <phoneticPr fontId="1"/>
  </si>
  <si>
    <t>昭和信用金庫</t>
    <rPh sb="0" eb="2">
      <t>ショウワ</t>
    </rPh>
    <rPh sb="2" eb="4">
      <t>シンヨウ</t>
    </rPh>
    <rPh sb="4" eb="6">
      <t>キンコ</t>
    </rPh>
    <phoneticPr fontId="1"/>
  </si>
  <si>
    <t>昭和信用金庫
2000.12.4</t>
    <rPh sb="0" eb="2">
      <t>ショウワ</t>
    </rPh>
    <rPh sb="2" eb="6">
      <t>シンヨウキンコ</t>
    </rPh>
    <phoneticPr fontId="1"/>
  </si>
  <si>
    <t>松沢信用金庫</t>
    <rPh sb="0" eb="6">
      <t>マツザワシンヨウキンコ</t>
    </rPh>
    <phoneticPr fontId="1"/>
  </si>
  <si>
    <t>昭和信用金庫</t>
    <rPh sb="0" eb="6">
      <t>ショウワシンヨウキンコ</t>
    </rPh>
    <phoneticPr fontId="1"/>
  </si>
  <si>
    <t>西湘信用金庫</t>
    <rPh sb="0" eb="2">
      <t>セイショウ</t>
    </rPh>
    <rPh sb="2" eb="6">
      <t>シンヨウキンコ</t>
    </rPh>
    <phoneticPr fontId="1"/>
  </si>
  <si>
    <t>さがみ信用金庫</t>
    <phoneticPr fontId="1"/>
  </si>
  <si>
    <t>さがみ信用金庫
2000.11.13</t>
    <rPh sb="3" eb="7">
      <t>シンヨウキンコ</t>
    </rPh>
    <phoneticPr fontId="1"/>
  </si>
  <si>
    <t>金沢信用金庫
2000.10.2</t>
    <rPh sb="0" eb="6">
      <t>カナザワシンヨウキンコ</t>
    </rPh>
    <phoneticPr fontId="1"/>
  </si>
  <si>
    <t>金沢信用金庫</t>
    <rPh sb="0" eb="6">
      <t>カナザワシンヨウキンコ</t>
    </rPh>
    <phoneticPr fontId="1"/>
  </si>
  <si>
    <t>加南信用金庫</t>
    <rPh sb="0" eb="1">
      <t>カ</t>
    </rPh>
    <rPh sb="1" eb="2">
      <t>ミナミ</t>
    </rPh>
    <rPh sb="2" eb="4">
      <t>シンヨウ</t>
    </rPh>
    <rPh sb="4" eb="6">
      <t>キンコ</t>
    </rPh>
    <phoneticPr fontId="1"/>
  </si>
  <si>
    <t>高山信用金庫</t>
    <rPh sb="0" eb="6">
      <t>タカヤマシンヨウキンコ</t>
    </rPh>
    <phoneticPr fontId="1"/>
  </si>
  <si>
    <t>高山信用金庫
2000.10.1</t>
    <rPh sb="0" eb="6">
      <t>タカヤマシンヨウキンコ</t>
    </rPh>
    <phoneticPr fontId="1"/>
  </si>
  <si>
    <t>神岡信用金庫</t>
    <rPh sb="0" eb="6">
      <t>カミオカシンヨウキンコ</t>
    </rPh>
    <phoneticPr fontId="1"/>
  </si>
  <si>
    <t>愛媛信用金庫
2000.10.1</t>
    <rPh sb="0" eb="6">
      <t>エヒメシンヨウキンコ</t>
    </rPh>
    <phoneticPr fontId="1"/>
  </si>
  <si>
    <t>愛媛信用金庫</t>
    <rPh sb="0" eb="6">
      <t>エヒメシンヨウキンコ</t>
    </rPh>
    <phoneticPr fontId="1"/>
  </si>
  <si>
    <t>伊豫信用金庫</t>
    <rPh sb="0" eb="2">
      <t>イヨ</t>
    </rPh>
    <rPh sb="2" eb="6">
      <t>シンヨウキンコ</t>
    </rPh>
    <phoneticPr fontId="1"/>
  </si>
  <si>
    <t>興産信用金庫</t>
    <rPh sb="0" eb="1">
      <t>コウ</t>
    </rPh>
    <rPh sb="1" eb="2">
      <t>サン</t>
    </rPh>
    <rPh sb="2" eb="4">
      <t>シンヨウ</t>
    </rPh>
    <rPh sb="4" eb="6">
      <t>キンコ</t>
    </rPh>
    <phoneticPr fontId="1"/>
  </si>
  <si>
    <t>興産信用金庫
2000.6.5</t>
    <rPh sb="0" eb="1">
      <t>コウ</t>
    </rPh>
    <rPh sb="1" eb="2">
      <t>サン</t>
    </rPh>
    <rPh sb="2" eb="6">
      <t>シンヨウキンコ</t>
    </rPh>
    <phoneticPr fontId="1"/>
  </si>
  <si>
    <t>興産信用金庫</t>
    <rPh sb="0" eb="1">
      <t>コウ</t>
    </rPh>
    <rPh sb="1" eb="2">
      <t>サン</t>
    </rPh>
    <rPh sb="2" eb="6">
      <t>シンヨウキンコ</t>
    </rPh>
    <phoneticPr fontId="1"/>
  </si>
  <si>
    <t>神田信用金庫</t>
    <rPh sb="0" eb="2">
      <t>カンダ</t>
    </rPh>
    <rPh sb="2" eb="6">
      <t>シンヨウキンコ</t>
    </rPh>
    <phoneticPr fontId="1"/>
  </si>
  <si>
    <t>水戸信用金庫
2000.5.8</t>
    <rPh sb="0" eb="6">
      <t>ミトシンヨウキンコ</t>
    </rPh>
    <phoneticPr fontId="1"/>
  </si>
  <si>
    <t>龍ヶ崎信用金庫</t>
    <rPh sb="0" eb="7">
      <t>リュウガサキシンヨウキンコ</t>
    </rPh>
    <phoneticPr fontId="1"/>
  </si>
  <si>
    <t>東京シティ信用金庫</t>
    <rPh sb="0" eb="2">
      <t>トウキョウ</t>
    </rPh>
    <rPh sb="5" eb="9">
      <t>シンヨウキンコ</t>
    </rPh>
    <phoneticPr fontId="1"/>
  </si>
  <si>
    <t>東京シティ信用金庫
2000.3.21</t>
    <rPh sb="0" eb="2">
      <t>トウキョウ</t>
    </rPh>
    <rPh sb="5" eb="9">
      <t>シンヨウキンコ</t>
    </rPh>
    <phoneticPr fontId="1"/>
  </si>
  <si>
    <t>帝都信用金庫</t>
    <rPh sb="0" eb="6">
      <t>テイトシンヨウキンコ</t>
    </rPh>
    <phoneticPr fontId="1"/>
  </si>
  <si>
    <t>東商信用金庫</t>
    <rPh sb="0" eb="6">
      <t>トウショウシンヨウキンコ</t>
    </rPh>
    <phoneticPr fontId="1"/>
  </si>
  <si>
    <t>日本橋信用金庫</t>
    <rPh sb="0" eb="7">
      <t>ニホンバシシンヨウキンコ</t>
    </rPh>
    <phoneticPr fontId="1"/>
  </si>
  <si>
    <t>京橋信用金庫</t>
    <rPh sb="0" eb="6">
      <t>キョウバシシンヨウキンコ</t>
    </rPh>
    <phoneticPr fontId="1"/>
  </si>
  <si>
    <t>おかやま信用金庫</t>
    <rPh sb="4" eb="8">
      <t>シンヨウキンコ</t>
    </rPh>
    <phoneticPr fontId="1"/>
  </si>
  <si>
    <t>おかやま信用金庫
2000.3.21</t>
    <rPh sb="4" eb="8">
      <t>シンヨウキンコ</t>
    </rPh>
    <phoneticPr fontId="1"/>
  </si>
  <si>
    <t>岡山相互信用金庫</t>
    <rPh sb="0" eb="8">
      <t>オカヤマソウゴシンヨウキンコ</t>
    </rPh>
    <phoneticPr fontId="1"/>
  </si>
  <si>
    <t>岡山信用金庫</t>
    <rPh sb="0" eb="6">
      <t>オカヤマシンヨウキンコ</t>
    </rPh>
    <phoneticPr fontId="1"/>
  </si>
  <si>
    <t>玉野信用金庫</t>
    <rPh sb="0" eb="2">
      <t>タマノ</t>
    </rPh>
    <rPh sb="2" eb="6">
      <t>シンヨウキンコ</t>
    </rPh>
    <phoneticPr fontId="1"/>
  </si>
  <si>
    <t>福鞆信用金庫
1999.10.12</t>
    <rPh sb="0" eb="2">
      <t>フクトモ</t>
    </rPh>
    <rPh sb="2" eb="6">
      <t>シンヨウキンコ</t>
    </rPh>
    <phoneticPr fontId="1"/>
  </si>
  <si>
    <t>東城信用金庫</t>
    <rPh sb="0" eb="2">
      <t>トウジョウ</t>
    </rPh>
    <rPh sb="2" eb="6">
      <t>シンヨウキンコ</t>
    </rPh>
    <phoneticPr fontId="1"/>
  </si>
  <si>
    <t>たちばな信用金庫</t>
    <rPh sb="4" eb="8">
      <t>シンヨウキンコ</t>
    </rPh>
    <phoneticPr fontId="1"/>
  </si>
  <si>
    <t>たちばな信用金庫
1999.11.1</t>
    <rPh sb="4" eb="6">
      <t>シンヨウ</t>
    </rPh>
    <rPh sb="6" eb="8">
      <t>キンコ</t>
    </rPh>
    <phoneticPr fontId="1"/>
  </si>
  <si>
    <t>諫早信用金庫</t>
    <rPh sb="0" eb="6">
      <t>イサハヤシンヨウキンコ</t>
    </rPh>
    <phoneticPr fontId="1"/>
  </si>
  <si>
    <t>長崎信用金庫</t>
    <rPh sb="0" eb="6">
      <t>ナガサキシンヨウキンコ</t>
    </rPh>
    <phoneticPr fontId="1"/>
  </si>
  <si>
    <t>呉信用金庫</t>
    <rPh sb="0" eb="5">
      <t>クレシンヨウキンコ</t>
    </rPh>
    <phoneticPr fontId="1"/>
  </si>
  <si>
    <t>呉信用金庫
1999.5.6</t>
    <rPh sb="0" eb="3">
      <t>クレシンヨウ</t>
    </rPh>
    <rPh sb="3" eb="5">
      <t>キンコ</t>
    </rPh>
    <phoneticPr fontId="1"/>
  </si>
  <si>
    <t>芸陽信用金庫</t>
    <rPh sb="0" eb="2">
      <t>ゲイヨウ</t>
    </rPh>
    <rPh sb="2" eb="6">
      <t>シンヨウキンコ</t>
    </rPh>
    <phoneticPr fontId="1"/>
  </si>
  <si>
    <t>東京東信用金庫
1999.1.4</t>
    <rPh sb="0" eb="7">
      <t>トウキョウヒガシシンヨウキンコ</t>
    </rPh>
    <phoneticPr fontId="1"/>
  </si>
  <si>
    <t>中央信用金庫</t>
    <rPh sb="0" eb="6">
      <t>チュウオウシンヨウキンコ</t>
    </rPh>
    <phoneticPr fontId="1"/>
  </si>
  <si>
    <t>協和信用金庫</t>
    <rPh sb="0" eb="6">
      <t>キョウワシンヨウキンコ</t>
    </rPh>
    <phoneticPr fontId="1"/>
  </si>
  <si>
    <t>大東信用金庫</t>
    <rPh sb="0" eb="6">
      <t>ダイトウシンヨウキンコ</t>
    </rPh>
    <phoneticPr fontId="1"/>
  </si>
  <si>
    <t>広島信用金庫
1998.11.9</t>
    <rPh sb="0" eb="2">
      <t>ヒロシマ</t>
    </rPh>
    <rPh sb="2" eb="6">
      <t>シンヨウキンコ</t>
    </rPh>
    <phoneticPr fontId="1"/>
  </si>
  <si>
    <t>広島信用金庫</t>
    <rPh sb="0" eb="4">
      <t>ヒロシマシンヨウ</t>
    </rPh>
    <rPh sb="4" eb="6">
      <t>キンコ</t>
    </rPh>
    <phoneticPr fontId="1"/>
  </si>
  <si>
    <t>宮島信用金庫</t>
    <rPh sb="0" eb="2">
      <t>ミヤジマ</t>
    </rPh>
    <rPh sb="2" eb="6">
      <t>シンヨウキンコ</t>
    </rPh>
    <phoneticPr fontId="1"/>
  </si>
  <si>
    <t>あおもり信用金庫
1998.3.23</t>
    <phoneticPr fontId="1"/>
  </si>
  <si>
    <t>津軽信用金庫</t>
    <rPh sb="0" eb="6">
      <t>ツガルシンヨウキンコ</t>
    </rPh>
    <phoneticPr fontId="1"/>
  </si>
  <si>
    <t>わかば信用金庫
1998.3.16</t>
    <rPh sb="3" eb="7">
      <t>シンヨウキンコ</t>
    </rPh>
    <phoneticPr fontId="1"/>
  </si>
  <si>
    <t>永楽信用金庫</t>
    <rPh sb="0" eb="6">
      <t>エイラクシンヨウキンコ</t>
    </rPh>
    <phoneticPr fontId="1"/>
  </si>
  <si>
    <t>第一信用金庫</t>
    <rPh sb="0" eb="6">
      <t>ダイイチシンヨウキンコ</t>
    </rPh>
    <phoneticPr fontId="1"/>
  </si>
  <si>
    <t>大恵信用金庫</t>
    <rPh sb="0" eb="2">
      <t>ダイケイ</t>
    </rPh>
    <rPh sb="2" eb="6">
      <t>シンヨウキンコ</t>
    </rPh>
    <phoneticPr fontId="1"/>
  </si>
  <si>
    <t>千葉信用金庫
1998.2.16</t>
    <rPh sb="0" eb="6">
      <t>チバシンヨウキンコ</t>
    </rPh>
    <phoneticPr fontId="1"/>
  </si>
  <si>
    <t>千葉信用金庫</t>
    <rPh sb="0" eb="6">
      <t>チバシンヨウキンコ</t>
    </rPh>
    <phoneticPr fontId="1"/>
  </si>
  <si>
    <t>両総信用金庫</t>
    <rPh sb="0" eb="6">
      <t>リョウソウシンヨウキンコ</t>
    </rPh>
    <phoneticPr fontId="1"/>
  </si>
  <si>
    <t>大阪市信用金庫
1997.11.4</t>
    <rPh sb="0" eb="3">
      <t>オオサカシ</t>
    </rPh>
    <rPh sb="3" eb="7">
      <t>シンヨウキンコ</t>
    </rPh>
    <phoneticPr fontId="1"/>
  </si>
  <si>
    <t>大阪市信用金庫</t>
    <rPh sb="0" eb="7">
      <t>オオサカシシンヨウキンコ</t>
    </rPh>
    <phoneticPr fontId="1"/>
  </si>
  <si>
    <t>大阪中央信用金庫</t>
    <rPh sb="0" eb="4">
      <t>オオサカチュウオウ</t>
    </rPh>
    <rPh sb="4" eb="8">
      <t>シンヨウキンコ</t>
    </rPh>
    <phoneticPr fontId="1"/>
  </si>
  <si>
    <t>八光信用金庫
1997.11.4</t>
    <rPh sb="0" eb="1">
      <t>ハチ</t>
    </rPh>
    <rPh sb="1" eb="2">
      <t>ヒカリ</t>
    </rPh>
    <rPh sb="2" eb="6">
      <t>シンヨウキンコ</t>
    </rPh>
    <phoneticPr fontId="1"/>
  </si>
  <si>
    <t>阪奈信用金庫
1997.10.13</t>
    <rPh sb="0" eb="4">
      <t>ハンナシンヨウ</t>
    </rPh>
    <rPh sb="4" eb="6">
      <t>キンコ</t>
    </rPh>
    <phoneticPr fontId="1"/>
  </si>
  <si>
    <t>阪奈信用金庫</t>
    <rPh sb="0" eb="6">
      <t>ハンナシンヨウキンコ</t>
    </rPh>
    <phoneticPr fontId="1"/>
  </si>
  <si>
    <t>富士信用金庫&lt;大阪&gt;</t>
    <rPh sb="0" eb="6">
      <t>フジシンヨウキンコ</t>
    </rPh>
    <rPh sb="7" eb="9">
      <t>オオサカ</t>
    </rPh>
    <phoneticPr fontId="1"/>
  </si>
  <si>
    <t>八光信用金庫</t>
    <rPh sb="0" eb="6">
      <t>ハチヒカリシンヨウキンコ</t>
    </rPh>
    <phoneticPr fontId="1"/>
  </si>
  <si>
    <t>大阪産業信用金庫</t>
    <rPh sb="0" eb="8">
      <t>オオサカサンギョウシンヨウキンコ</t>
    </rPh>
    <phoneticPr fontId="1"/>
  </si>
  <si>
    <t>北海信用金庫
1997.10.13</t>
    <rPh sb="0" eb="6">
      <t>ホッカイシンヨウキンコ</t>
    </rPh>
    <phoneticPr fontId="1"/>
  </si>
  <si>
    <t>北海信用金庫</t>
    <rPh sb="0" eb="6">
      <t>ホッカイシンヨウキンコ</t>
    </rPh>
    <phoneticPr fontId="1"/>
  </si>
  <si>
    <t>岩内信用金庫</t>
    <rPh sb="0" eb="2">
      <t>イワナイ</t>
    </rPh>
    <rPh sb="2" eb="6">
      <t>シンヨウキンコ</t>
    </rPh>
    <phoneticPr fontId="1"/>
  </si>
  <si>
    <t>三重信用金庫
1997.10.6　改称</t>
    <rPh sb="0" eb="6">
      <t>ミエシンヨウキンコ</t>
    </rPh>
    <rPh sb="17" eb="19">
      <t>カイショウ</t>
    </rPh>
    <phoneticPr fontId="1"/>
  </si>
  <si>
    <t>松阪伊勢信用金庫</t>
    <rPh sb="0" eb="2">
      <t>マツザカ</t>
    </rPh>
    <rPh sb="2" eb="4">
      <t>イセ</t>
    </rPh>
    <rPh sb="4" eb="8">
      <t>シンヨウキンコ</t>
    </rPh>
    <phoneticPr fontId="1"/>
  </si>
  <si>
    <t>大阪信用金庫
1997.10.6</t>
    <rPh sb="0" eb="6">
      <t>オオサカシンヨウキンコ</t>
    </rPh>
    <phoneticPr fontId="1"/>
  </si>
  <si>
    <t>大阪信用金庫</t>
    <rPh sb="0" eb="6">
      <t>オオサカシンヨウキンコ</t>
    </rPh>
    <phoneticPr fontId="1"/>
  </si>
  <si>
    <t>三和信用金庫</t>
    <rPh sb="0" eb="6">
      <t>サンワシンヨウキンコ</t>
    </rPh>
    <phoneticPr fontId="1"/>
  </si>
  <si>
    <t>秋田ふれあい信用金庫
1997.3.24</t>
    <rPh sb="0" eb="2">
      <t>アキタ</t>
    </rPh>
    <rPh sb="6" eb="10">
      <t>シンヨウキンコ</t>
    </rPh>
    <phoneticPr fontId="1"/>
  </si>
  <si>
    <t>大曲信用金庫</t>
    <rPh sb="0" eb="6">
      <t>オオマガリシンヨウキンコ</t>
    </rPh>
    <phoneticPr fontId="1"/>
  </si>
  <si>
    <t>能代信用金庫</t>
    <rPh sb="0" eb="6">
      <t>ノシロシンヨウキンコ</t>
    </rPh>
    <phoneticPr fontId="1"/>
  </si>
  <si>
    <t>混乱を招く箇所もあったため、その部分も含めて改善の余地があると判断し作成。</t>
    <phoneticPr fontId="1"/>
  </si>
  <si>
    <t>王子信用金庫
1997.3.17</t>
    <rPh sb="0" eb="4">
      <t>オウジシンヨウ</t>
    </rPh>
    <rPh sb="4" eb="6">
      <t>キンコ</t>
    </rPh>
    <phoneticPr fontId="1"/>
  </si>
  <si>
    <t>王子信用金庫</t>
    <rPh sb="0" eb="6">
      <t>オウジシンヨウキンコ</t>
    </rPh>
    <phoneticPr fontId="1"/>
  </si>
  <si>
    <t>武蔵野信用金庫</t>
    <rPh sb="0" eb="7">
      <t>ムサシノシンヨウキンコ</t>
    </rPh>
    <phoneticPr fontId="1"/>
  </si>
  <si>
    <t>北九州八幡信用金庫
1996.10.21</t>
    <rPh sb="0" eb="5">
      <t>キタキュウシュウヤハタ</t>
    </rPh>
    <rPh sb="5" eb="9">
      <t>シンヨウキンコ</t>
    </rPh>
    <phoneticPr fontId="1"/>
  </si>
  <si>
    <t>北九州八幡信用金庫</t>
    <rPh sb="0" eb="5">
      <t>キタキュウシュウヤハタ</t>
    </rPh>
    <rPh sb="5" eb="9">
      <t>シンヨウキンコ</t>
    </rPh>
    <phoneticPr fontId="1"/>
  </si>
  <si>
    <t>行橋信用金庫</t>
    <rPh sb="0" eb="6">
      <t>ユクハシシンヨウキンコ</t>
    </rPh>
    <phoneticPr fontId="1"/>
  </si>
  <si>
    <t>福鞆信用金庫
1996.10.14</t>
    <rPh sb="0" eb="4">
      <t>フクトモシンヨウ</t>
    </rPh>
    <rPh sb="4" eb="6">
      <t>キンコ</t>
    </rPh>
    <phoneticPr fontId="1"/>
  </si>
  <si>
    <t>福山信用金庫</t>
    <rPh sb="0" eb="6">
      <t>フクヤマシンヨウキンコ</t>
    </rPh>
    <phoneticPr fontId="1"/>
  </si>
  <si>
    <t>鞆信用金庫</t>
    <rPh sb="0" eb="1">
      <t>トモ</t>
    </rPh>
    <rPh sb="1" eb="5">
      <t>シンヨウキンコ</t>
    </rPh>
    <phoneticPr fontId="1"/>
  </si>
  <si>
    <t>朝日信用金庫
1996.10.7</t>
    <rPh sb="0" eb="2">
      <t>アサヒ</t>
    </rPh>
    <rPh sb="2" eb="6">
      <t>シンヨウキンコ</t>
    </rPh>
    <phoneticPr fontId="1"/>
  </si>
  <si>
    <t>朝日信用金庫</t>
    <rPh sb="0" eb="6">
      <t>アサヒシンヨウキンコ</t>
    </rPh>
    <phoneticPr fontId="1"/>
  </si>
  <si>
    <t>浅草信用金庫</t>
    <rPh sb="0" eb="6">
      <t>アサクサシンヨウキンコ</t>
    </rPh>
    <phoneticPr fontId="1"/>
  </si>
  <si>
    <t>あおもり信用金庫
1996.8.26</t>
    <rPh sb="4" eb="8">
      <t>シンヨウキンコ</t>
    </rPh>
    <phoneticPr fontId="1"/>
  </si>
  <si>
    <t>北奥羽信用金庫</t>
    <rPh sb="0" eb="7">
      <t>キタオウウシンヨウキンコ</t>
    </rPh>
    <phoneticPr fontId="1"/>
  </si>
  <si>
    <t>青森信用金庫</t>
    <rPh sb="0" eb="6">
      <t>アオモリシンヨウキンコ</t>
    </rPh>
    <phoneticPr fontId="1"/>
  </si>
  <si>
    <t>北京都信用金庫</t>
    <rPh sb="0" eb="7">
      <t>キタキョウトシンヨウキンコ</t>
    </rPh>
    <phoneticPr fontId="1"/>
  </si>
  <si>
    <t>京都北都信用金庫</t>
    <rPh sb="0" eb="4">
      <t>キョウトホクト</t>
    </rPh>
    <rPh sb="4" eb="8">
      <t>シンヨウキンコ</t>
    </rPh>
    <phoneticPr fontId="1"/>
  </si>
  <si>
    <t>丹後中央信用金庫</t>
    <rPh sb="0" eb="8">
      <t>タンゴチュウオウシンヨウキンコ</t>
    </rPh>
    <phoneticPr fontId="1"/>
  </si>
  <si>
    <t>網野信用金庫</t>
    <rPh sb="0" eb="6">
      <t>アミノシンヨウキンコ</t>
    </rPh>
    <phoneticPr fontId="1"/>
  </si>
  <si>
    <t>丹後織物信用組合</t>
    <rPh sb="0" eb="4">
      <t>タンゴオリモノ</t>
    </rPh>
    <rPh sb="4" eb="8">
      <t>シンヨウクミアイ</t>
    </rPh>
    <phoneticPr fontId="1"/>
  </si>
  <si>
    <t>京都北都信用金庫
1996.1.16</t>
    <rPh sb="0" eb="2">
      <t>キョウト</t>
    </rPh>
    <rPh sb="2" eb="4">
      <t>ホクト</t>
    </rPh>
    <rPh sb="4" eb="6">
      <t>シンヨウ</t>
    </rPh>
    <rPh sb="6" eb="8">
      <t>キンコ</t>
    </rPh>
    <phoneticPr fontId="1"/>
  </si>
  <si>
    <t>備北信用金庫</t>
    <rPh sb="0" eb="2">
      <t>ビホク</t>
    </rPh>
    <rPh sb="2" eb="6">
      <t>シンヨウキンコ</t>
    </rPh>
    <phoneticPr fontId="1"/>
  </si>
  <si>
    <t>備北信用金庫</t>
    <rPh sb="0" eb="6">
      <t>ビホクシンヨウキンコ</t>
    </rPh>
    <phoneticPr fontId="1"/>
  </si>
  <si>
    <t>備北信用金庫
1995.10.16</t>
    <rPh sb="0" eb="6">
      <t>ビホクシンヨウキンコ</t>
    </rPh>
    <phoneticPr fontId="1"/>
  </si>
  <si>
    <t>新見信用金庫</t>
    <rPh sb="0" eb="6">
      <t>ニイミシンヨウキンコ</t>
    </rPh>
    <phoneticPr fontId="1"/>
  </si>
  <si>
    <t>日本海信用金庫</t>
    <rPh sb="0" eb="3">
      <t>ニホンカイ</t>
    </rPh>
    <rPh sb="3" eb="7">
      <t>シンヨウキンコ</t>
    </rPh>
    <phoneticPr fontId="1"/>
  </si>
  <si>
    <t>日本海信用金庫</t>
    <rPh sb="0" eb="2">
      <t>ニホン</t>
    </rPh>
    <rPh sb="2" eb="3">
      <t>カイ</t>
    </rPh>
    <rPh sb="3" eb="5">
      <t>シンヨウ</t>
    </rPh>
    <rPh sb="5" eb="7">
      <t>キンコ</t>
    </rPh>
    <phoneticPr fontId="1"/>
  </si>
  <si>
    <t>日本海信用金庫
1995.5.22</t>
    <rPh sb="0" eb="2">
      <t>ニホン</t>
    </rPh>
    <rPh sb="2" eb="3">
      <t>カイ</t>
    </rPh>
    <rPh sb="3" eb="5">
      <t>シンヨウ</t>
    </rPh>
    <rPh sb="5" eb="7">
      <t>キンコ</t>
    </rPh>
    <phoneticPr fontId="1"/>
  </si>
  <si>
    <t>浜田信用金庫</t>
    <rPh sb="0" eb="6">
      <t>ハマダシンヨウキンコ</t>
    </rPh>
    <phoneticPr fontId="1"/>
  </si>
  <si>
    <t>江津信用金庫</t>
    <rPh sb="0" eb="2">
      <t>ゴウツ</t>
    </rPh>
    <rPh sb="2" eb="6">
      <t>シンヨウキンコ</t>
    </rPh>
    <phoneticPr fontId="1"/>
  </si>
  <si>
    <t>秋田信用金庫
1995.4.1</t>
    <rPh sb="0" eb="6">
      <t>アキタシンヨウキンコ</t>
    </rPh>
    <phoneticPr fontId="1"/>
  </si>
  <si>
    <t>秋田信用金庫</t>
    <rPh sb="0" eb="6">
      <t>アキタシンヨウキンコ</t>
    </rPh>
    <phoneticPr fontId="1"/>
  </si>
  <si>
    <t>土崎信用金庫</t>
    <rPh sb="0" eb="2">
      <t>ツチザキ</t>
    </rPh>
    <rPh sb="2" eb="6">
      <t>シンヨウキンコ</t>
    </rPh>
    <phoneticPr fontId="1"/>
  </si>
  <si>
    <t>羽後信用金庫
1995.2.6</t>
    <rPh sb="0" eb="6">
      <t>ウゴシンヨウキンコ</t>
    </rPh>
    <phoneticPr fontId="1"/>
  </si>
  <si>
    <t>鳥海信用金庫</t>
    <rPh sb="0" eb="6">
      <t>チョウカイシンヨウキンコ</t>
    </rPh>
    <phoneticPr fontId="1"/>
  </si>
  <si>
    <t>矢島信用金庫</t>
    <rPh sb="0" eb="6">
      <t>ヤジマシンヨウキンコ</t>
    </rPh>
    <phoneticPr fontId="1"/>
  </si>
  <si>
    <t>湘南信用金庫</t>
    <rPh sb="0" eb="6">
      <t>ショウナンシンヨウキンコ</t>
    </rPh>
    <phoneticPr fontId="1"/>
  </si>
  <si>
    <t>湘南信用金庫
1994.11.28</t>
    <rPh sb="0" eb="6">
      <t>ショウナンシンヨウキンコ</t>
    </rPh>
    <phoneticPr fontId="1"/>
  </si>
  <si>
    <t>東京大和信用組合&lt;東京&gt;</t>
    <rPh sb="0" eb="4">
      <t>トウキョウヤマト</t>
    </rPh>
    <rPh sb="4" eb="8">
      <t>シンヨウクミアイ</t>
    </rPh>
    <rPh sb="9" eb="11">
      <t>トウキョウ</t>
    </rPh>
    <phoneticPr fontId="1"/>
  </si>
  <si>
    <t>かもめ信用金庫
1994.11.7</t>
    <rPh sb="3" eb="7">
      <t>シンヨウキンコ</t>
    </rPh>
    <phoneticPr fontId="1"/>
  </si>
  <si>
    <t>三原信用金庫</t>
    <rPh sb="0" eb="6">
      <t>ミハラシンヨウキンコ</t>
    </rPh>
    <phoneticPr fontId="1"/>
  </si>
  <si>
    <t>尾道信用金庫</t>
    <rPh sb="0" eb="6">
      <t>オノミチシンヨウキンコ</t>
    </rPh>
    <phoneticPr fontId="1"/>
  </si>
  <si>
    <t>中津信用金庫</t>
    <rPh sb="0" eb="6">
      <t>ナカツシンヨウキンコ</t>
    </rPh>
    <phoneticPr fontId="1"/>
  </si>
  <si>
    <t>中津信用金庫</t>
    <rPh sb="0" eb="4">
      <t>ナカツシンヨウ</t>
    </rPh>
    <rPh sb="4" eb="6">
      <t>キンコ</t>
    </rPh>
    <phoneticPr fontId="1"/>
  </si>
  <si>
    <t>中津信用金庫
1994.10.17</t>
    <rPh sb="0" eb="6">
      <t>ナカツシンヨウキンコ</t>
    </rPh>
    <phoneticPr fontId="1"/>
  </si>
  <si>
    <t>昭和信用金庫</t>
    <rPh sb="0" eb="6">
      <t>ショウワシンヨウキンコ</t>
    </rPh>
    <phoneticPr fontId="1"/>
  </si>
  <si>
    <t>岡山市民信用金庫</t>
    <rPh sb="0" eb="4">
      <t>オカヤマシミン</t>
    </rPh>
    <rPh sb="4" eb="8">
      <t>シンヨウキンコ</t>
    </rPh>
    <phoneticPr fontId="1"/>
  </si>
  <si>
    <t>おかやま信用金庫2001.2.5</t>
    <rPh sb="4" eb="8">
      <t>シンヨウキンコ</t>
    </rPh>
    <phoneticPr fontId="1"/>
  </si>
  <si>
    <t>岡山市民信用金庫
2000.4.14　経営破綻</t>
    <rPh sb="0" eb="4">
      <t>オカヤマシミン</t>
    </rPh>
    <rPh sb="4" eb="8">
      <t>シンヨウキンコ</t>
    </rPh>
    <rPh sb="19" eb="23">
      <t>ケイエイハタン</t>
    </rPh>
    <phoneticPr fontId="1"/>
  </si>
  <si>
    <t>西大寺信用金庫</t>
    <rPh sb="0" eb="3">
      <t>サイダイジ</t>
    </rPh>
    <rPh sb="3" eb="7">
      <t>シンヨウキンコ</t>
    </rPh>
    <phoneticPr fontId="1"/>
  </si>
  <si>
    <t>岡山市民信用金庫
1994.8.1</t>
    <rPh sb="0" eb="4">
      <t>オカヤマシミン</t>
    </rPh>
    <rPh sb="4" eb="8">
      <t>シンヨウキンコ</t>
    </rPh>
    <phoneticPr fontId="1"/>
  </si>
  <si>
    <t>関西西宮信用金庫
1994.7.11</t>
    <rPh sb="0" eb="8">
      <t>カンサイニシノミヤシンヨウキンコ</t>
    </rPh>
    <phoneticPr fontId="1"/>
  </si>
  <si>
    <t>関西西宮信用金庫
2001.11.22　経営破綻</t>
    <rPh sb="0" eb="4">
      <t>カンサイニシノミヤ</t>
    </rPh>
    <rPh sb="4" eb="8">
      <t>シンヨウキンコ</t>
    </rPh>
    <rPh sb="20" eb="24">
      <t>ケイエイハタン</t>
    </rPh>
    <phoneticPr fontId="1"/>
  </si>
  <si>
    <t>関西信用金庫</t>
    <rPh sb="0" eb="6">
      <t>カンサイシンヨウキンコ</t>
    </rPh>
    <phoneticPr fontId="1"/>
  </si>
  <si>
    <t>西宮信用金庫</t>
    <rPh sb="0" eb="2">
      <t>ニシノミヤ</t>
    </rPh>
    <rPh sb="2" eb="6">
      <t>シンヨウキンコ</t>
    </rPh>
    <phoneticPr fontId="1"/>
  </si>
  <si>
    <t>尼崎信用金庫ほかに譲受</t>
    <rPh sb="0" eb="2">
      <t>アマガサキ</t>
    </rPh>
    <rPh sb="2" eb="6">
      <t>シンヨウキンコ</t>
    </rPh>
    <rPh sb="9" eb="11">
      <t>ジョウジュ</t>
    </rPh>
    <phoneticPr fontId="1"/>
  </si>
  <si>
    <t>東京ベイ信用金庫
1994.5.30</t>
    <rPh sb="0" eb="2">
      <t>トウキョウ</t>
    </rPh>
    <rPh sb="4" eb="8">
      <t>シンヨウキンコ</t>
    </rPh>
    <phoneticPr fontId="1"/>
  </si>
  <si>
    <t>市川東葛信用金庫</t>
    <rPh sb="0" eb="4">
      <t>イチカワトウカツ</t>
    </rPh>
    <rPh sb="4" eb="8">
      <t>シンヨウキンコ</t>
    </rPh>
    <phoneticPr fontId="1"/>
  </si>
  <si>
    <t>摂津水都信用金庫</t>
    <rPh sb="0" eb="8">
      <t>セッツスイトシンヨウキンコ</t>
    </rPh>
    <phoneticPr fontId="1"/>
  </si>
  <si>
    <t>水都信用金庫
1994.4.18</t>
    <rPh sb="0" eb="2">
      <t>スイト</t>
    </rPh>
    <rPh sb="2" eb="6">
      <t>シンヨウキンコ</t>
    </rPh>
    <phoneticPr fontId="1"/>
  </si>
  <si>
    <t>豊中信用金庫</t>
    <rPh sb="0" eb="6">
      <t>トヨナカシンヨウキンコ</t>
    </rPh>
    <phoneticPr fontId="1"/>
  </si>
  <si>
    <t>大阪殖産信用金庫</t>
    <rPh sb="0" eb="4">
      <t>オオサカショクサン</t>
    </rPh>
    <rPh sb="4" eb="8">
      <t>シンヨウキンコ</t>
    </rPh>
    <phoneticPr fontId="1"/>
  </si>
  <si>
    <t>かんら信用金庫
1994.4.1　改称</t>
    <rPh sb="3" eb="7">
      <t>シンヨウキンコ</t>
    </rPh>
    <rPh sb="17" eb="19">
      <t>カイショウ</t>
    </rPh>
    <phoneticPr fontId="1"/>
  </si>
  <si>
    <t>甘楽郡信用金庫</t>
    <rPh sb="0" eb="3">
      <t>カンラグン</t>
    </rPh>
    <rPh sb="3" eb="7">
      <t>シンヨウキンコ</t>
    </rPh>
    <phoneticPr fontId="1"/>
  </si>
  <si>
    <t>群馬中央信用金庫
1994.2.7</t>
    <rPh sb="0" eb="4">
      <t>グンマチュウオウ</t>
    </rPh>
    <rPh sb="4" eb="8">
      <t>シンヨウキンコ</t>
    </rPh>
    <phoneticPr fontId="1"/>
  </si>
  <si>
    <t>前橋信用金庫</t>
    <rPh sb="0" eb="2">
      <t>マエバシ</t>
    </rPh>
    <rPh sb="2" eb="6">
      <t>シンヨウキンコ</t>
    </rPh>
    <phoneticPr fontId="1"/>
  </si>
  <si>
    <t>きゅうじょう信用金庫</t>
    <rPh sb="6" eb="10">
      <t>シンヨウキンコ</t>
    </rPh>
    <phoneticPr fontId="1"/>
  </si>
  <si>
    <t>広島みどり信用金庫</t>
    <rPh sb="0" eb="2">
      <t>ヒロシマ</t>
    </rPh>
    <rPh sb="5" eb="9">
      <t>シンヨウキンコ</t>
    </rPh>
    <phoneticPr fontId="1"/>
  </si>
  <si>
    <t>広島みどり信用金庫
1993.11.1</t>
    <rPh sb="0" eb="2">
      <t>ヒロシマ</t>
    </rPh>
    <rPh sb="5" eb="9">
      <t>シンヨウキンコ</t>
    </rPh>
    <phoneticPr fontId="1"/>
  </si>
  <si>
    <t>庄原信用金庫</t>
    <rPh sb="0" eb="6">
      <t>ショウバラシンヨウキンコ</t>
    </rPh>
    <phoneticPr fontId="1"/>
  </si>
  <si>
    <t>三次信用金庫</t>
    <rPh sb="0" eb="1">
      <t>サン</t>
    </rPh>
    <rPh sb="1" eb="2">
      <t>ジ</t>
    </rPh>
    <rPh sb="2" eb="4">
      <t>シンヨウ</t>
    </rPh>
    <rPh sb="4" eb="6">
      <t>キンコ</t>
    </rPh>
    <phoneticPr fontId="1"/>
  </si>
  <si>
    <t>きのくに信用金庫
1993.11.1</t>
    <rPh sb="4" eb="8">
      <t>シンヨウキンコ</t>
    </rPh>
    <phoneticPr fontId="1"/>
  </si>
  <si>
    <t>紀州信用金庫</t>
    <rPh sb="0" eb="6">
      <t>キシュウシンヨウキンコ</t>
    </rPh>
    <phoneticPr fontId="1"/>
  </si>
  <si>
    <t>和歌山信用金庫</t>
    <rPh sb="0" eb="7">
      <t>ワカヤマシンヨウキンコ</t>
    </rPh>
    <phoneticPr fontId="1"/>
  </si>
  <si>
    <t>南海信用金庫</t>
    <rPh sb="0" eb="2">
      <t>ナンカイ</t>
    </rPh>
    <rPh sb="2" eb="6">
      <t>シンヨウキンコ</t>
    </rPh>
    <phoneticPr fontId="1"/>
  </si>
  <si>
    <t>京都みやこ信用金庫
1993.11.1</t>
    <phoneticPr fontId="1"/>
  </si>
  <si>
    <t>伏見信用金庫</t>
    <rPh sb="0" eb="6">
      <t>フシミシンヨウキンコ</t>
    </rPh>
    <phoneticPr fontId="1"/>
  </si>
  <si>
    <t>南京都信用金庫</t>
    <phoneticPr fontId="1"/>
  </si>
  <si>
    <t>西陣信用金庫</t>
    <rPh sb="0" eb="2">
      <t>ニシジン</t>
    </rPh>
    <rPh sb="2" eb="6">
      <t>シンヨウキンコ</t>
    </rPh>
    <phoneticPr fontId="1"/>
  </si>
  <si>
    <t>東武信用金庫
1993.4.5</t>
    <rPh sb="0" eb="2">
      <t>トウブ</t>
    </rPh>
    <rPh sb="2" eb="4">
      <t>シンヨウ</t>
    </rPh>
    <rPh sb="4" eb="6">
      <t>キンコ</t>
    </rPh>
    <phoneticPr fontId="1"/>
  </si>
  <si>
    <t>東武信用金庫</t>
    <rPh sb="0" eb="2">
      <t>トウブ</t>
    </rPh>
    <rPh sb="2" eb="4">
      <t>シンヨウ</t>
    </rPh>
    <rPh sb="4" eb="6">
      <t>キンコ</t>
    </rPh>
    <phoneticPr fontId="1"/>
  </si>
  <si>
    <t>三光信用金庫</t>
    <rPh sb="0" eb="6">
      <t>サンコウシンヨウキンコ</t>
    </rPh>
    <phoneticPr fontId="1"/>
  </si>
  <si>
    <t>ひまわり信用金庫</t>
    <rPh sb="4" eb="8">
      <t>シンヨウキンコ</t>
    </rPh>
    <phoneticPr fontId="1"/>
  </si>
  <si>
    <t>ひまわり信用金庫
1992.10.12</t>
    <rPh sb="4" eb="8">
      <t>シンヨウキンコ</t>
    </rPh>
    <phoneticPr fontId="1"/>
  </si>
  <si>
    <t>磐洋信用金庫</t>
    <rPh sb="0" eb="2">
      <t>バンヨウ</t>
    </rPh>
    <rPh sb="2" eb="6">
      <t>シンヨウキンコ</t>
    </rPh>
    <phoneticPr fontId="1"/>
  </si>
  <si>
    <t>平信用金庫</t>
    <rPh sb="0" eb="1">
      <t>タイラ</t>
    </rPh>
    <rPh sb="1" eb="5">
      <t>シンヨウキンコ</t>
    </rPh>
    <phoneticPr fontId="1"/>
  </si>
  <si>
    <t>さがみ信用金庫
1992.9.28</t>
    <rPh sb="3" eb="7">
      <t>シンヨウキンコ</t>
    </rPh>
    <phoneticPr fontId="1"/>
  </si>
  <si>
    <t>小田原信用金庫</t>
    <rPh sb="0" eb="7">
      <t>オダワラシンヨウキンコ</t>
    </rPh>
    <phoneticPr fontId="1"/>
  </si>
  <si>
    <t>足柄信用金庫</t>
    <rPh sb="0" eb="6">
      <t>アシガラシンヨウキンコ</t>
    </rPh>
    <phoneticPr fontId="1"/>
  </si>
  <si>
    <t>別府信用金庫
1992.6.1</t>
    <rPh sb="0" eb="2">
      <t>ベップ</t>
    </rPh>
    <rPh sb="2" eb="4">
      <t>シンヨウ</t>
    </rPh>
    <rPh sb="4" eb="6">
      <t>キンコ</t>
    </rPh>
    <phoneticPr fontId="1"/>
  </si>
  <si>
    <t>別府信用金庫</t>
    <rPh sb="0" eb="6">
      <t>ベップシンヨウキンコ</t>
    </rPh>
    <phoneticPr fontId="1"/>
  </si>
  <si>
    <t>府内信用金庫</t>
    <rPh sb="0" eb="6">
      <t>フナイシンヨウキンコ</t>
    </rPh>
    <phoneticPr fontId="1"/>
  </si>
  <si>
    <t>平成信用金庫
1992.4.6</t>
    <rPh sb="0" eb="6">
      <t>ヘイセイシンヨウキンコ</t>
    </rPh>
    <phoneticPr fontId="1"/>
  </si>
  <si>
    <t>東邦信用金庫</t>
    <rPh sb="0" eb="2">
      <t>トウホウ</t>
    </rPh>
    <rPh sb="2" eb="6">
      <t>シンヨウキンコ</t>
    </rPh>
    <phoneticPr fontId="1"/>
  </si>
  <si>
    <t>渋谷信用金庫</t>
    <rPh sb="0" eb="6">
      <t>シブヤシンヨウキンコ</t>
    </rPh>
    <phoneticPr fontId="1"/>
  </si>
  <si>
    <t>桐生信用金庫</t>
    <rPh sb="0" eb="6">
      <t>キリュウシンヨウキンコ</t>
    </rPh>
    <phoneticPr fontId="1"/>
  </si>
  <si>
    <t>桐生中央信用金庫</t>
    <rPh sb="0" eb="8">
      <t>キリュウチュウオウシンヨウキンコ</t>
    </rPh>
    <phoneticPr fontId="1"/>
  </si>
  <si>
    <t>上毛信用金庫</t>
    <rPh sb="0" eb="6">
      <t>ジョウモウシンヨウキンコ</t>
    </rPh>
    <phoneticPr fontId="1"/>
  </si>
  <si>
    <t>桐生信用金庫
1992.3.1</t>
    <rPh sb="0" eb="6">
      <t>キリュウシンヨウキンコ</t>
    </rPh>
    <phoneticPr fontId="1"/>
  </si>
  <si>
    <t>西京信用金庫</t>
    <rPh sb="0" eb="6">
      <t>サイキョウシンヨウキンコ</t>
    </rPh>
    <phoneticPr fontId="1"/>
  </si>
  <si>
    <t>西京信用金庫</t>
    <rPh sb="0" eb="2">
      <t>サイキョウ</t>
    </rPh>
    <rPh sb="2" eb="6">
      <t>シンヨウキンコ</t>
    </rPh>
    <phoneticPr fontId="1"/>
  </si>
  <si>
    <t>大同信用金庫</t>
    <rPh sb="0" eb="2">
      <t>ダイドウ</t>
    </rPh>
    <rPh sb="2" eb="6">
      <t>シンヨウキンコ</t>
    </rPh>
    <phoneticPr fontId="1"/>
  </si>
  <si>
    <t>共栄信用金庫</t>
    <rPh sb="0" eb="2">
      <t>キョウエイ</t>
    </rPh>
    <rPh sb="2" eb="6">
      <t>シンヨウキンコ</t>
    </rPh>
    <phoneticPr fontId="1"/>
  </si>
  <si>
    <t>西京信用金庫
1992.2.3</t>
    <rPh sb="0" eb="6">
      <t>サイキョウシンヨウキンコ</t>
    </rPh>
    <phoneticPr fontId="1"/>
  </si>
  <si>
    <t>福井中央信用金庫
1991.10.7</t>
    <rPh sb="0" eb="4">
      <t>フクイチュウオウ</t>
    </rPh>
    <rPh sb="4" eb="8">
      <t>シンヨウキンコ</t>
    </rPh>
    <phoneticPr fontId="1"/>
  </si>
  <si>
    <t>丸岡信用金庫</t>
    <rPh sb="0" eb="6">
      <t>マルオカシンヨウキンコ</t>
    </rPh>
    <phoneticPr fontId="1"/>
  </si>
  <si>
    <t>三国信用金庫</t>
    <rPh sb="0" eb="6">
      <t>ミクニシンヨウキンコ</t>
    </rPh>
    <phoneticPr fontId="1"/>
  </si>
  <si>
    <t>北海信用金庫
1991.9.17</t>
    <rPh sb="0" eb="6">
      <t>ホッカイシンヨウキンコ</t>
    </rPh>
    <phoneticPr fontId="1"/>
  </si>
  <si>
    <t>長万部信用金庫</t>
    <rPh sb="0" eb="7">
      <t>オシャマンベシンヨウキンコ</t>
    </rPh>
    <phoneticPr fontId="1"/>
  </si>
  <si>
    <t>三浦藤沢信用金庫
1991.9.17</t>
    <rPh sb="0" eb="4">
      <t>ミウラフジサワ</t>
    </rPh>
    <rPh sb="4" eb="8">
      <t>シンヨウキンコ</t>
    </rPh>
    <phoneticPr fontId="1"/>
  </si>
  <si>
    <t>三浦信用金庫</t>
    <rPh sb="0" eb="6">
      <t>ミウラシンヨウキンコ</t>
    </rPh>
    <phoneticPr fontId="1"/>
  </si>
  <si>
    <t>藤沢信用金庫</t>
    <rPh sb="0" eb="6">
      <t>フジサワシンヨウキンコ</t>
    </rPh>
    <phoneticPr fontId="1"/>
  </si>
  <si>
    <t>東山口信用金庫
1991.4.1</t>
    <rPh sb="0" eb="3">
      <t>ヒガシヤマグチ</t>
    </rPh>
    <rPh sb="3" eb="7">
      <t>シンヨウキンコ</t>
    </rPh>
    <phoneticPr fontId="1"/>
  </si>
  <si>
    <t>徳山信用金庫</t>
    <rPh sb="0" eb="6">
      <t>トクヤマシンヨウキンコ</t>
    </rPh>
    <phoneticPr fontId="1"/>
  </si>
  <si>
    <t>下松信用金庫</t>
    <rPh sb="0" eb="6">
      <t>クダマツシンヨウキンコ</t>
    </rPh>
    <phoneticPr fontId="1"/>
  </si>
  <si>
    <t>柳井信用金庫</t>
    <rPh sb="0" eb="6">
      <t>ヤナイシンヨウキンコ</t>
    </rPh>
    <phoneticPr fontId="1"/>
  </si>
  <si>
    <t>東京シティ信用金庫
1990.6.25　改称</t>
    <rPh sb="0" eb="2">
      <t>トウキョウ</t>
    </rPh>
    <rPh sb="5" eb="9">
      <t>シンヨウキンコ</t>
    </rPh>
    <rPh sb="20" eb="22">
      <t>カイショウ</t>
    </rPh>
    <phoneticPr fontId="1"/>
  </si>
  <si>
    <t>東京都商工信用金庫</t>
    <rPh sb="0" eb="5">
      <t>トウキョウトショウコウ</t>
    </rPh>
    <rPh sb="5" eb="9">
      <t>シンヨウキンコ</t>
    </rPh>
    <phoneticPr fontId="1"/>
  </si>
  <si>
    <t>神田信用金庫</t>
    <rPh sb="0" eb="6">
      <t>カンダシンヨウキンコ</t>
    </rPh>
    <phoneticPr fontId="1"/>
  </si>
  <si>
    <t>神田信用金庫
1990.10.1</t>
    <rPh sb="0" eb="6">
      <t>カンダシンヨウキンコ</t>
    </rPh>
    <phoneticPr fontId="1"/>
  </si>
  <si>
    <t>神田商工信用金庫</t>
    <rPh sb="0" eb="8">
      <t>カンダショウコウシンヨウキンコ</t>
    </rPh>
    <phoneticPr fontId="1"/>
  </si>
  <si>
    <t>呉信用金庫
1990.4.?</t>
    <rPh sb="0" eb="5">
      <t>クレシンヨウキンコ</t>
    </rPh>
    <phoneticPr fontId="1"/>
  </si>
  <si>
    <t>呉信用金庫</t>
    <rPh sb="0" eb="5">
      <t>クレシンヨウキンコ</t>
    </rPh>
    <phoneticPr fontId="1"/>
  </si>
  <si>
    <t>呉中央信用金庫</t>
    <rPh sb="0" eb="7">
      <t>クレチュウオウシンヨウキンコ</t>
    </rPh>
    <phoneticPr fontId="1"/>
  </si>
  <si>
    <t>新川水橋信用金庫
1990.4.1</t>
    <rPh sb="0" eb="4">
      <t>ニイカワミズハシ</t>
    </rPh>
    <rPh sb="4" eb="8">
      <t>シンヨウキンコ</t>
    </rPh>
    <phoneticPr fontId="1"/>
  </si>
  <si>
    <t>新川信用金庫</t>
    <rPh sb="0" eb="2">
      <t>ニイカワ</t>
    </rPh>
    <rPh sb="2" eb="6">
      <t>シンヨウキンコ</t>
    </rPh>
    <phoneticPr fontId="1"/>
  </si>
  <si>
    <t>水橋信用金庫</t>
    <rPh sb="0" eb="6">
      <t>ミズハシシンヨウキンコ</t>
    </rPh>
    <phoneticPr fontId="1"/>
  </si>
  <si>
    <t>湘南信用金庫
1989.7.17</t>
    <rPh sb="0" eb="6">
      <t>ショウナンシンヨウキンコ</t>
    </rPh>
    <phoneticPr fontId="1"/>
  </si>
  <si>
    <t>横須賀信用金庫</t>
    <rPh sb="0" eb="3">
      <t>ヨコスカ</t>
    </rPh>
    <rPh sb="3" eb="7">
      <t>シンヨウキンコ</t>
    </rPh>
    <phoneticPr fontId="1"/>
  </si>
  <si>
    <t>鎌倉信用金庫</t>
    <rPh sb="0" eb="6">
      <t>カマクラシンヨウキンコ</t>
    </rPh>
    <phoneticPr fontId="1"/>
  </si>
  <si>
    <t>わかば信用金庫
2000.11.10
経営破綻</t>
    <rPh sb="3" eb="7">
      <t>シンヨウキンコ</t>
    </rPh>
    <rPh sb="19" eb="23">
      <t>ケイエイハタン</t>
    </rPh>
    <phoneticPr fontId="1"/>
  </si>
  <si>
    <t>2001.2.26
9信金に事業承継し解散</t>
    <rPh sb="11" eb="13">
      <t>シンキン</t>
    </rPh>
    <rPh sb="14" eb="18">
      <t>ジギョウショウケイ</t>
    </rPh>
    <rPh sb="19" eb="21">
      <t>カイサン</t>
    </rPh>
    <phoneticPr fontId="1"/>
  </si>
  <si>
    <t>宇都宮信用金庫</t>
    <rPh sb="0" eb="7">
      <t>ウツノミヤシンヨウキンコ</t>
    </rPh>
    <phoneticPr fontId="1"/>
  </si>
  <si>
    <t>宇都宮信用金庫
2001.10.19　経営破綻</t>
    <rPh sb="0" eb="3">
      <t>ウツノミヤ</t>
    </rPh>
    <rPh sb="3" eb="7">
      <t>シンヨウキンコ</t>
    </rPh>
    <rPh sb="19" eb="23">
      <t>ケイエイハタン</t>
    </rPh>
    <phoneticPr fontId="1"/>
  </si>
  <si>
    <t>2002.2.6
5信金に事業譲渡</t>
    <rPh sb="10" eb="12">
      <t>シンキン</t>
    </rPh>
    <rPh sb="13" eb="17">
      <t>ジギョウジョウト</t>
    </rPh>
    <phoneticPr fontId="1"/>
  </si>
  <si>
    <t>大分みらい信用金庫
1994.5.?　改称</t>
    <rPh sb="0" eb="2">
      <t>オオイタ</t>
    </rPh>
    <rPh sb="5" eb="7">
      <t>シンヨウ</t>
    </rPh>
    <rPh sb="7" eb="9">
      <t>キンコ</t>
    </rPh>
    <rPh sb="19" eb="21">
      <t>カイショウ</t>
    </rPh>
    <phoneticPr fontId="1"/>
  </si>
  <si>
    <t>大分みらい信用金庫</t>
    <rPh sb="0" eb="2">
      <t>オオイタ</t>
    </rPh>
    <rPh sb="5" eb="7">
      <t>シンヨウ</t>
    </rPh>
    <rPh sb="7" eb="9">
      <t>キンコ</t>
    </rPh>
    <phoneticPr fontId="1"/>
  </si>
  <si>
    <t>大分みらい信用金庫
2002.3.25</t>
    <rPh sb="0" eb="2">
      <t>オオイタ</t>
    </rPh>
    <rPh sb="5" eb="7">
      <t>シンヨウ</t>
    </rPh>
    <rPh sb="7" eb="9">
      <t>キンコ</t>
    </rPh>
    <phoneticPr fontId="1"/>
  </si>
  <si>
    <t>佐賀関信用金庫</t>
    <rPh sb="0" eb="3">
      <t>サガノセキ</t>
    </rPh>
    <rPh sb="3" eb="7">
      <t>シンヨウキンコ</t>
    </rPh>
    <phoneticPr fontId="1"/>
  </si>
  <si>
    <t>九州ひぜん信用金庫
2010.2.15</t>
    <rPh sb="0" eb="2">
      <t>キュウシュウ</t>
    </rPh>
    <rPh sb="5" eb="9">
      <t>シンヨウキンコ</t>
    </rPh>
    <phoneticPr fontId="1"/>
  </si>
  <si>
    <t>杵島信用金庫</t>
    <rPh sb="0" eb="2">
      <t>キシマ</t>
    </rPh>
    <rPh sb="2" eb="6">
      <t>シンヨウキンコ</t>
    </rPh>
    <phoneticPr fontId="1"/>
  </si>
  <si>
    <t>西九州信用金庫&lt;長崎&gt;</t>
    <rPh sb="0" eb="3">
      <t>ニシキュウシュウ</t>
    </rPh>
    <rPh sb="3" eb="7">
      <t>シンヨウキンコ</t>
    </rPh>
    <rPh sb="8" eb="10">
      <t>ナガサキ</t>
    </rPh>
    <phoneticPr fontId="1"/>
  </si>
  <si>
    <t>室蘭信用金庫</t>
    <rPh sb="0" eb="6">
      <t>ムロランシンヨウキンコ</t>
    </rPh>
    <phoneticPr fontId="1"/>
  </si>
  <si>
    <t>釧路信用金庫</t>
    <rPh sb="0" eb="6">
      <t>クシロシンヨウキンコ</t>
    </rPh>
    <phoneticPr fontId="1"/>
  </si>
  <si>
    <t>帯広信用金庫</t>
    <rPh sb="0" eb="6">
      <t>オビヒロシンヨウキンコ</t>
    </rPh>
    <phoneticPr fontId="1"/>
  </si>
  <si>
    <t>空知信用金庫</t>
    <rPh sb="0" eb="2">
      <t>ソラチ</t>
    </rPh>
    <rPh sb="2" eb="6">
      <t>シンヨウキンコ</t>
    </rPh>
    <phoneticPr fontId="1"/>
  </si>
  <si>
    <t>網走信用金庫</t>
    <rPh sb="0" eb="6">
      <t>アバシリシンヨウキンコ</t>
    </rPh>
    <phoneticPr fontId="1"/>
  </si>
  <si>
    <t>留萌信用金庫</t>
    <rPh sb="0" eb="6">
      <t>ルモイシンヨウキンコ</t>
    </rPh>
    <phoneticPr fontId="1"/>
  </si>
  <si>
    <t>苫小牧信用金庫</t>
    <rPh sb="0" eb="7">
      <t>トマコマイシンヨウキンコ</t>
    </rPh>
    <phoneticPr fontId="1"/>
  </si>
  <si>
    <t>稚内信用金庫</t>
    <rPh sb="0" eb="6">
      <t>ワッカナイシンヨウキンコ</t>
    </rPh>
    <phoneticPr fontId="1"/>
  </si>
  <si>
    <t>大地みらい信用金庫</t>
    <rPh sb="0" eb="2">
      <t>ダイチ</t>
    </rPh>
    <rPh sb="5" eb="9">
      <t>シンヨウキンコ</t>
    </rPh>
    <phoneticPr fontId="1"/>
  </si>
  <si>
    <t>大地みらい信用金庫
2001.3.19</t>
    <phoneticPr fontId="1"/>
  </si>
  <si>
    <t>厚岸信用金庫</t>
    <rPh sb="0" eb="6">
      <t>アッケシシンヨウキンコ</t>
    </rPh>
    <phoneticPr fontId="1"/>
  </si>
  <si>
    <t>根室信用金庫</t>
    <rPh sb="0" eb="6">
      <t>ネムロシンヨウキンコ</t>
    </rPh>
    <phoneticPr fontId="1"/>
  </si>
  <si>
    <t>北門信用金庫</t>
    <rPh sb="0" eb="2">
      <t>ホクモン</t>
    </rPh>
    <rPh sb="2" eb="6">
      <t>シンヨウキンコ</t>
    </rPh>
    <phoneticPr fontId="1"/>
  </si>
  <si>
    <t>北空知信用金庫</t>
    <rPh sb="0" eb="3">
      <t>キタソラチ</t>
    </rPh>
    <rPh sb="3" eb="7">
      <t>シンヨウキンコ</t>
    </rPh>
    <phoneticPr fontId="1"/>
  </si>
  <si>
    <t>伊達信用金庫</t>
    <rPh sb="0" eb="6">
      <t>ダテシンヨウキンコ</t>
    </rPh>
    <phoneticPr fontId="1"/>
  </si>
  <si>
    <t>渡島信用金庫</t>
    <rPh sb="0" eb="2">
      <t>オシマ</t>
    </rPh>
    <rPh sb="2" eb="4">
      <t>シンヨウ</t>
    </rPh>
    <rPh sb="4" eb="6">
      <t>キンコ</t>
    </rPh>
    <phoneticPr fontId="1"/>
  </si>
  <si>
    <t>日高信用金庫</t>
    <rPh sb="0" eb="2">
      <t>ヒダカ</t>
    </rPh>
    <rPh sb="2" eb="6">
      <t>シンヨウキンコ</t>
    </rPh>
    <phoneticPr fontId="1"/>
  </si>
  <si>
    <t>遠軽信用金庫</t>
    <rPh sb="0" eb="6">
      <t>エンガルシンヨウキンコ</t>
    </rPh>
    <phoneticPr fontId="1"/>
  </si>
  <si>
    <t>東奥信用金庫</t>
    <rPh sb="0" eb="6">
      <t>トウオウシンヨウキンコ</t>
    </rPh>
    <phoneticPr fontId="1"/>
  </si>
  <si>
    <t>宮古信用金庫</t>
    <rPh sb="0" eb="6">
      <t>ミヤコシンヨウキンコ</t>
    </rPh>
    <phoneticPr fontId="1"/>
  </si>
  <si>
    <t>花巻信用金庫</t>
    <rPh sb="0" eb="6">
      <t>ハナマキシンヨウキンコ</t>
    </rPh>
    <phoneticPr fontId="1"/>
  </si>
  <si>
    <t>北上信用金庫</t>
    <rPh sb="0" eb="6">
      <t>キタカミシンヨウキンコ</t>
    </rPh>
    <phoneticPr fontId="1"/>
  </si>
  <si>
    <t>一関信用金庫</t>
    <rPh sb="0" eb="6">
      <t>イチノセキシンヨウキンコ</t>
    </rPh>
    <phoneticPr fontId="1"/>
  </si>
  <si>
    <t>水沢信用金庫</t>
    <rPh sb="0" eb="6">
      <t>ミズサワシンヨウキンコ</t>
    </rPh>
    <phoneticPr fontId="1"/>
  </si>
  <si>
    <t>宮城第一信用金庫</t>
    <rPh sb="0" eb="8">
      <t>ミヤギダイイチシンヨウキンコ</t>
    </rPh>
    <phoneticPr fontId="1"/>
  </si>
  <si>
    <t>石巻信用金庫</t>
    <rPh sb="0" eb="6">
      <t>イシノマキシンヨウキンコ</t>
    </rPh>
    <phoneticPr fontId="1"/>
  </si>
  <si>
    <t>仙南信用金庫</t>
    <rPh sb="0" eb="2">
      <t>センナン</t>
    </rPh>
    <rPh sb="2" eb="4">
      <t>シンヨウ</t>
    </rPh>
    <rPh sb="4" eb="6">
      <t>キンコ</t>
    </rPh>
    <phoneticPr fontId="1"/>
  </si>
  <si>
    <t>気仙沼信用金庫</t>
    <rPh sb="0" eb="7">
      <t>ケセンヌマシンヨウキンコ</t>
    </rPh>
    <phoneticPr fontId="1"/>
  </si>
  <si>
    <t>米沢信用金庫</t>
    <rPh sb="0" eb="6">
      <t>ヨネザワシンヨウキンコ</t>
    </rPh>
    <phoneticPr fontId="1"/>
  </si>
  <si>
    <t>新庄信用金庫</t>
    <rPh sb="0" eb="6">
      <t>シンジョウシンヨウキンコ</t>
    </rPh>
    <phoneticPr fontId="1"/>
  </si>
  <si>
    <t>会津信用金庫</t>
    <rPh sb="0" eb="6">
      <t>アイヅシンヨウキンコ</t>
    </rPh>
    <phoneticPr fontId="1"/>
  </si>
  <si>
    <t>郡山信用金庫</t>
    <rPh sb="0" eb="6">
      <t>コオリヤマシンヨウキンコ</t>
    </rPh>
    <phoneticPr fontId="1"/>
  </si>
  <si>
    <t>白河信用金庫</t>
    <rPh sb="0" eb="6">
      <t>シラカワシンヨウキンコ</t>
    </rPh>
    <phoneticPr fontId="1"/>
  </si>
  <si>
    <t>須賀川信用金庫</t>
    <rPh sb="0" eb="7">
      <t>スカガワシンヨウキンコ</t>
    </rPh>
    <phoneticPr fontId="1"/>
  </si>
  <si>
    <t>あぶくま信用金庫</t>
    <rPh sb="4" eb="8">
      <t>シンヨウキンコ</t>
    </rPh>
    <phoneticPr fontId="1"/>
  </si>
  <si>
    <t>二本松信用金庫</t>
    <rPh sb="0" eb="7">
      <t>ニホンマツシンヨウキンコ</t>
    </rPh>
    <phoneticPr fontId="1"/>
  </si>
  <si>
    <t>福島信用金庫</t>
    <rPh sb="0" eb="6">
      <t>フクシマシンヨウキンコ</t>
    </rPh>
    <phoneticPr fontId="1"/>
  </si>
  <si>
    <t>高崎信用金庫</t>
    <rPh sb="0" eb="6">
      <t>タカサキシンヨウキンコ</t>
    </rPh>
    <phoneticPr fontId="1"/>
  </si>
  <si>
    <t>利根郡信用金庫</t>
    <rPh sb="0" eb="7">
      <t>トネグンシンヨウキンコ</t>
    </rPh>
    <phoneticPr fontId="1"/>
  </si>
  <si>
    <t>館林信用金庫</t>
    <rPh sb="0" eb="6">
      <t>タテバヤシシンヨウキンコ</t>
    </rPh>
    <phoneticPr fontId="1"/>
  </si>
  <si>
    <t>北群馬信用金庫</t>
    <rPh sb="0" eb="7">
      <t>キタグンマシンヨウキンコ</t>
    </rPh>
    <phoneticPr fontId="1"/>
  </si>
  <si>
    <t>栃木信用金庫</t>
    <rPh sb="0" eb="6">
      <t>トチギシンヨウキンコ</t>
    </rPh>
    <phoneticPr fontId="1"/>
  </si>
  <si>
    <t>鹿沼相互信用金庫</t>
    <rPh sb="0" eb="4">
      <t>カヌマソウゴ</t>
    </rPh>
    <rPh sb="4" eb="8">
      <t>シンヨウキンコ</t>
    </rPh>
    <phoneticPr fontId="1"/>
  </si>
  <si>
    <t>佐野信用金庫</t>
    <rPh sb="0" eb="6">
      <t>サノシンヨウキンコ</t>
    </rPh>
    <phoneticPr fontId="1"/>
  </si>
  <si>
    <t>大田原信用金庫</t>
    <rPh sb="0" eb="7">
      <t>オオタワラシンヨウキンコ</t>
    </rPh>
    <phoneticPr fontId="1"/>
  </si>
  <si>
    <t>烏山信用金庫</t>
    <rPh sb="0" eb="6">
      <t>カラスヤマシンヨウキンコ</t>
    </rPh>
    <phoneticPr fontId="1"/>
  </si>
  <si>
    <t>結城信用金庫</t>
    <rPh sb="0" eb="6">
      <t>ユウキシンヨウキンコ</t>
    </rPh>
    <phoneticPr fontId="1"/>
  </si>
  <si>
    <t>川口信用金庫</t>
    <rPh sb="0" eb="6">
      <t>カワグチシンヨウキンコ</t>
    </rPh>
    <phoneticPr fontId="1"/>
  </si>
  <si>
    <t>青木信用金庫</t>
    <rPh sb="0" eb="6">
      <t>アオキシンヨウキンコ</t>
    </rPh>
    <phoneticPr fontId="1"/>
  </si>
  <si>
    <t>飯能信用金庫</t>
    <rPh sb="0" eb="6">
      <t>ハンノウシンヨウキンコ</t>
    </rPh>
    <phoneticPr fontId="1"/>
  </si>
  <si>
    <t>館山信用金庫</t>
    <rPh sb="0" eb="6">
      <t>タテヤマシンヨウキンコ</t>
    </rPh>
    <phoneticPr fontId="1"/>
  </si>
  <si>
    <t>佐原信用金庫</t>
    <rPh sb="0" eb="6">
      <t>サワラシンヨウキンコ</t>
    </rPh>
    <phoneticPr fontId="1"/>
  </si>
  <si>
    <t>東栄信用金庫</t>
    <rPh sb="0" eb="6">
      <t>トウエイシンヨウキンコ</t>
    </rPh>
    <phoneticPr fontId="1"/>
  </si>
  <si>
    <t>亀有信用金庫</t>
    <rPh sb="0" eb="6">
      <t>カメアリシンヨウキンコ</t>
    </rPh>
    <phoneticPr fontId="1"/>
  </si>
  <si>
    <t>小松川信用金庫</t>
    <rPh sb="0" eb="7">
      <t>コマツガワシンヨウキンコ</t>
    </rPh>
    <phoneticPr fontId="1"/>
  </si>
  <si>
    <t>東京三協信用金庫</t>
    <rPh sb="0" eb="8">
      <t>トウキョウサンキョウシンヨウキンコ</t>
    </rPh>
    <phoneticPr fontId="1"/>
  </si>
  <si>
    <t>東京三協信用金庫
2002.6.?</t>
    <rPh sb="0" eb="8">
      <t>トウキョウサンキョウシンヨウキンコ</t>
    </rPh>
    <phoneticPr fontId="1"/>
  </si>
  <si>
    <t>池袋信用組合</t>
    <rPh sb="0" eb="2">
      <t>イケブクロ</t>
    </rPh>
    <rPh sb="2" eb="4">
      <t>シンヨウ</t>
    </rPh>
    <rPh sb="4" eb="6">
      <t>クミアイ</t>
    </rPh>
    <phoneticPr fontId="1"/>
  </si>
  <si>
    <t>目黒信用金庫</t>
    <rPh sb="0" eb="6">
      <t>メグロシンヨウキンコ</t>
    </rPh>
    <phoneticPr fontId="1"/>
  </si>
  <si>
    <t>世田谷信用金庫</t>
    <rPh sb="0" eb="7">
      <t>セタガヤシンヨウキンコ</t>
    </rPh>
    <phoneticPr fontId="1"/>
  </si>
  <si>
    <t>東京信用金庫</t>
    <rPh sb="0" eb="6">
      <t>トウキョウシンヨウキンコ</t>
    </rPh>
    <phoneticPr fontId="1"/>
  </si>
  <si>
    <t>瀧野川信用金庫</t>
    <rPh sb="0" eb="7">
      <t>タキノガワシンヨウキンコ</t>
    </rPh>
    <phoneticPr fontId="1"/>
  </si>
  <si>
    <t>巣鴨信用金庫</t>
    <rPh sb="0" eb="6">
      <t>スガモシンヨウキンコ</t>
    </rPh>
    <phoneticPr fontId="1"/>
  </si>
  <si>
    <t>青梅信用金庫</t>
    <rPh sb="0" eb="6">
      <t>オウメシンヨウキンコ</t>
    </rPh>
    <phoneticPr fontId="1"/>
  </si>
  <si>
    <t>横浜信用金庫</t>
    <rPh sb="0" eb="6">
      <t>ヨコハマシンヨウキンコ</t>
    </rPh>
    <phoneticPr fontId="1"/>
  </si>
  <si>
    <t>川崎信用金庫</t>
    <rPh sb="0" eb="6">
      <t>カワサキシンヨウキンコ</t>
    </rPh>
    <phoneticPr fontId="1"/>
  </si>
  <si>
    <t>平塚信用金庫</t>
    <rPh sb="0" eb="6">
      <t>ヒラツカシンヨウキンコ</t>
    </rPh>
    <phoneticPr fontId="1"/>
  </si>
  <si>
    <t>中栄信用金庫</t>
    <rPh sb="0" eb="1">
      <t>ナカ</t>
    </rPh>
    <rPh sb="1" eb="2">
      <t>サカエ</t>
    </rPh>
    <rPh sb="2" eb="6">
      <t>シンヨウキンコ</t>
    </rPh>
    <phoneticPr fontId="1"/>
  </si>
  <si>
    <t>中南信用金庫</t>
    <rPh sb="0" eb="1">
      <t>チュウ</t>
    </rPh>
    <rPh sb="1" eb="2">
      <t>ナン</t>
    </rPh>
    <rPh sb="2" eb="4">
      <t>シンヨウ</t>
    </rPh>
    <rPh sb="4" eb="6">
      <t>キンコ</t>
    </rPh>
    <phoneticPr fontId="1"/>
  </si>
  <si>
    <t>甲府信用金庫</t>
    <rPh sb="0" eb="6">
      <t>コウフシンヨウキンコ</t>
    </rPh>
    <phoneticPr fontId="1"/>
  </si>
  <si>
    <t>新潟信用金庫</t>
    <rPh sb="0" eb="6">
      <t>ニイガタシンヨウキンコ</t>
    </rPh>
    <phoneticPr fontId="1"/>
  </si>
  <si>
    <t>長岡信用金庫</t>
    <rPh sb="0" eb="6">
      <t>ナガオカシンヨウキンコ</t>
    </rPh>
    <phoneticPr fontId="1"/>
  </si>
  <si>
    <t>三条信用金庫</t>
    <rPh sb="0" eb="6">
      <t>サンジョウシンヨウキンコ</t>
    </rPh>
    <phoneticPr fontId="1"/>
  </si>
  <si>
    <t>新発田信用金庫</t>
    <rPh sb="0" eb="7">
      <t>シバタシンヨウキンコ</t>
    </rPh>
    <phoneticPr fontId="1"/>
  </si>
  <si>
    <t>柏崎信用金庫</t>
    <rPh sb="0" eb="6">
      <t>カシワザキシンヨウキンコ</t>
    </rPh>
    <phoneticPr fontId="1"/>
  </si>
  <si>
    <t>新井信用金庫</t>
    <rPh sb="0" eb="6">
      <t>アライシンヨウキンコ</t>
    </rPh>
    <phoneticPr fontId="1"/>
  </si>
  <si>
    <t>村上信用金庫</t>
    <rPh sb="0" eb="6">
      <t>ムラカミシンヨウキンコ</t>
    </rPh>
    <phoneticPr fontId="1"/>
  </si>
  <si>
    <t>加茂信用金庫</t>
    <rPh sb="0" eb="2">
      <t>カモ</t>
    </rPh>
    <rPh sb="2" eb="6">
      <t>シンヨウキンコ</t>
    </rPh>
    <phoneticPr fontId="1"/>
  </si>
  <si>
    <t>長野信用金庫</t>
    <rPh sb="0" eb="6">
      <t>ナガノシンヨウキンコ</t>
    </rPh>
    <phoneticPr fontId="1"/>
  </si>
  <si>
    <t>松本信用金庫</t>
    <rPh sb="0" eb="6">
      <t>マツモトシンヨウキンコ</t>
    </rPh>
    <phoneticPr fontId="1"/>
  </si>
  <si>
    <t>上田信用金庫</t>
    <rPh sb="0" eb="6">
      <t>ウエダシンヨウキンコ</t>
    </rPh>
    <phoneticPr fontId="1"/>
  </si>
  <si>
    <t>諏訪信用金庫</t>
    <rPh sb="0" eb="6">
      <t>スワシンヨウキンコ</t>
    </rPh>
    <phoneticPr fontId="1"/>
  </si>
  <si>
    <t>飯田信用金庫</t>
    <rPh sb="0" eb="2">
      <t>イイダ</t>
    </rPh>
    <rPh sb="2" eb="6">
      <t>シンヨウキンコ</t>
    </rPh>
    <phoneticPr fontId="1"/>
  </si>
  <si>
    <t>高岡信用金庫</t>
    <rPh sb="0" eb="6">
      <t>タカオカシンヨウキンコ</t>
    </rPh>
    <phoneticPr fontId="1"/>
  </si>
  <si>
    <t>新湊信用金庫</t>
    <rPh sb="0" eb="2">
      <t>シンミナト</t>
    </rPh>
    <rPh sb="2" eb="4">
      <t>シンヨウ</t>
    </rPh>
    <rPh sb="4" eb="6">
      <t>キンコ</t>
    </rPh>
    <phoneticPr fontId="1"/>
  </si>
  <si>
    <t>氷見伏木信用金庫</t>
    <rPh sb="0" eb="2">
      <t>ヒミ</t>
    </rPh>
    <rPh sb="2" eb="8">
      <t>フシキシンヨウキンコ</t>
    </rPh>
    <phoneticPr fontId="1"/>
  </si>
  <si>
    <t>砺波信用金庫</t>
    <rPh sb="0" eb="2">
      <t>トナミ</t>
    </rPh>
    <rPh sb="2" eb="6">
      <t>シンヨウキンコ</t>
    </rPh>
    <phoneticPr fontId="1"/>
  </si>
  <si>
    <t>石動信用金庫</t>
    <rPh sb="0" eb="2">
      <t>イスルギ</t>
    </rPh>
    <rPh sb="2" eb="6">
      <t>シンヨウキンコ</t>
    </rPh>
    <phoneticPr fontId="1"/>
  </si>
  <si>
    <t>興能信用金庫</t>
    <rPh sb="0" eb="1">
      <t>キョウ</t>
    </rPh>
    <rPh sb="1" eb="2">
      <t>ノウ</t>
    </rPh>
    <rPh sb="2" eb="4">
      <t>シンヨウ</t>
    </rPh>
    <rPh sb="4" eb="6">
      <t>キンコ</t>
    </rPh>
    <phoneticPr fontId="1"/>
  </si>
  <si>
    <t>敦賀信用金庫</t>
    <rPh sb="0" eb="6">
      <t>ツルガシンヨウキンコ</t>
    </rPh>
    <phoneticPr fontId="1"/>
  </si>
  <si>
    <t>小浜信用金庫</t>
    <rPh sb="0" eb="6">
      <t>オバマシンヨウキンコ</t>
    </rPh>
    <phoneticPr fontId="1"/>
  </si>
  <si>
    <t>越前信用金庫</t>
    <rPh sb="0" eb="6">
      <t>エチゼンシンヨウキンコ</t>
    </rPh>
    <phoneticPr fontId="1"/>
  </si>
  <si>
    <t>静清信用金庫</t>
    <rPh sb="0" eb="1">
      <t>シズ</t>
    </rPh>
    <rPh sb="1" eb="2">
      <t>キヨシ</t>
    </rPh>
    <rPh sb="2" eb="4">
      <t>シンヨウ</t>
    </rPh>
    <rPh sb="4" eb="6">
      <t>キンコ</t>
    </rPh>
    <phoneticPr fontId="1"/>
  </si>
  <si>
    <t>富士宮信用金庫</t>
    <rPh sb="0" eb="7">
      <t>フジノミヤシンヨウキンコ</t>
    </rPh>
    <phoneticPr fontId="1"/>
  </si>
  <si>
    <t>富士信用金庫</t>
    <rPh sb="0" eb="6">
      <t>フジシンヨウキンコ</t>
    </rPh>
    <phoneticPr fontId="1"/>
  </si>
  <si>
    <t>遠州信用金庫</t>
    <rPh sb="0" eb="6">
      <t>エンシュウシンヨウキンコ</t>
    </rPh>
    <phoneticPr fontId="1"/>
  </si>
  <si>
    <t>岐阜信用金庫</t>
    <rPh sb="0" eb="6">
      <t>ギフシンヨウキンコ</t>
    </rPh>
    <phoneticPr fontId="1"/>
  </si>
  <si>
    <t>関信用金庫</t>
    <rPh sb="0" eb="5">
      <t>セキシンヨウキンコ</t>
    </rPh>
    <phoneticPr fontId="1"/>
  </si>
  <si>
    <t>東濃信用金庫</t>
    <rPh sb="0" eb="6">
      <t>トウノウシンヨウキンコ</t>
    </rPh>
    <phoneticPr fontId="1"/>
  </si>
  <si>
    <t>八幡信用金庫</t>
    <rPh sb="0" eb="6">
      <t>ハチマンシンヨウキンコ</t>
    </rPh>
    <phoneticPr fontId="1"/>
  </si>
  <si>
    <t>愛知信用金庫</t>
    <rPh sb="0" eb="6">
      <t>アイチシンヨウキンコ</t>
    </rPh>
    <phoneticPr fontId="1"/>
  </si>
  <si>
    <t>豊橋信用金庫</t>
    <rPh sb="0" eb="6">
      <t>トヨハシシンヨウキンコ</t>
    </rPh>
    <phoneticPr fontId="1"/>
  </si>
  <si>
    <t>岡崎信用金庫</t>
    <rPh sb="0" eb="6">
      <t>オカザキシンヨウキンコ</t>
    </rPh>
    <phoneticPr fontId="1"/>
  </si>
  <si>
    <t>瀬戸信用金庫</t>
    <rPh sb="0" eb="6">
      <t>セトシンヨウキンコ</t>
    </rPh>
    <phoneticPr fontId="1"/>
  </si>
  <si>
    <t>半田信用金庫</t>
    <rPh sb="0" eb="6">
      <t>ハンダシンヨウキンコ</t>
    </rPh>
    <phoneticPr fontId="1"/>
  </si>
  <si>
    <t>知多信用金庫</t>
    <rPh sb="0" eb="6">
      <t>チタシンヨウキンコ</t>
    </rPh>
    <phoneticPr fontId="1"/>
  </si>
  <si>
    <t>豊川信用金庫</t>
    <rPh sb="0" eb="6">
      <t>トヨカワシンヨウキンコ</t>
    </rPh>
    <phoneticPr fontId="1"/>
  </si>
  <si>
    <t>豊田信用金庫</t>
    <rPh sb="0" eb="2">
      <t>トヨタ</t>
    </rPh>
    <rPh sb="2" eb="6">
      <t>シンヨウキンコ</t>
    </rPh>
    <phoneticPr fontId="1"/>
  </si>
  <si>
    <t>碧海信用金庫</t>
    <rPh sb="0" eb="2">
      <t>ヘキカイ</t>
    </rPh>
    <rPh sb="2" eb="6">
      <t>シンヨウキンコ</t>
    </rPh>
    <phoneticPr fontId="1"/>
  </si>
  <si>
    <t>西尾信用金庫</t>
    <rPh sb="0" eb="6">
      <t>ニシオシンヨウキンコ</t>
    </rPh>
    <phoneticPr fontId="1"/>
  </si>
  <si>
    <t>蒲郡信用金庫</t>
    <rPh sb="0" eb="6">
      <t>ガマゴオリシンヨウキンコ</t>
    </rPh>
    <phoneticPr fontId="1"/>
  </si>
  <si>
    <t>尾西信用金庫</t>
    <rPh sb="0" eb="2">
      <t>ビサイ</t>
    </rPh>
    <rPh sb="2" eb="6">
      <t>シンヨウキンコ</t>
    </rPh>
    <phoneticPr fontId="1"/>
  </si>
  <si>
    <t>中日信用金庫</t>
    <rPh sb="0" eb="2">
      <t>チュウニチ</t>
    </rPh>
    <rPh sb="2" eb="6">
      <t>シンヨウキンコ</t>
    </rPh>
    <phoneticPr fontId="1"/>
  </si>
  <si>
    <t>東春信用金庫</t>
    <rPh sb="0" eb="6">
      <t>ヒガシハルシンヨウキンコ</t>
    </rPh>
    <phoneticPr fontId="1"/>
  </si>
  <si>
    <t>津信用金庫</t>
    <rPh sb="0" eb="5">
      <t>ツシンヨウキンコ</t>
    </rPh>
    <phoneticPr fontId="1"/>
  </si>
  <si>
    <t>長浜信用金庫</t>
    <rPh sb="0" eb="6">
      <t>ナガハマシンヨウキンコ</t>
    </rPh>
    <phoneticPr fontId="1"/>
  </si>
  <si>
    <t>湖東信用金庫</t>
    <rPh sb="0" eb="2">
      <t>コトウ</t>
    </rPh>
    <rPh sb="2" eb="6">
      <t>シンヨウキンコ</t>
    </rPh>
    <phoneticPr fontId="1"/>
  </si>
  <si>
    <t>京都信用金庫</t>
    <rPh sb="0" eb="6">
      <t>キョウトシンヨウキンコ</t>
    </rPh>
    <phoneticPr fontId="1"/>
  </si>
  <si>
    <t>大阪厚生信用金庫</t>
    <rPh sb="0" eb="4">
      <t>オオサカコウセイ</t>
    </rPh>
    <rPh sb="4" eb="8">
      <t>シンヨウキンコ</t>
    </rPh>
    <phoneticPr fontId="1"/>
  </si>
  <si>
    <t>大阪商工信用金庫</t>
    <rPh sb="0" eb="8">
      <t>オオサカショウコウシンヨウキンコ</t>
    </rPh>
    <phoneticPr fontId="1"/>
  </si>
  <si>
    <t>永和信用金庫</t>
    <rPh sb="0" eb="6">
      <t>エイワシンヨウキンコ</t>
    </rPh>
    <phoneticPr fontId="1"/>
  </si>
  <si>
    <t>枚方信用金庫</t>
    <rPh sb="0" eb="6">
      <t>ヒラカタシンヨウキンコ</t>
    </rPh>
    <phoneticPr fontId="1"/>
  </si>
  <si>
    <t>奈良信用金庫</t>
    <rPh sb="0" eb="6">
      <t>ナラシンヨウキンコ</t>
    </rPh>
    <phoneticPr fontId="1"/>
  </si>
  <si>
    <t>大和信用金庫</t>
    <rPh sb="0" eb="6">
      <t>ヤマトシンヨウキンコ</t>
    </rPh>
    <phoneticPr fontId="1"/>
  </si>
  <si>
    <t>奈良中央信用金庫</t>
    <rPh sb="0" eb="8">
      <t>ナラチュウオウシンヨウキンコ</t>
    </rPh>
    <phoneticPr fontId="1"/>
  </si>
  <si>
    <t>新宮信用金庫</t>
    <rPh sb="0" eb="6">
      <t>シングウシンヨウキンコ</t>
    </rPh>
    <phoneticPr fontId="1"/>
  </si>
  <si>
    <t>兵庫信用金庫</t>
    <rPh sb="0" eb="6">
      <t>ヒョウゴシンヨウキンコ</t>
    </rPh>
    <phoneticPr fontId="1"/>
  </si>
  <si>
    <t>尼崎信用金庫</t>
    <rPh sb="0" eb="2">
      <t>アマガサキ</t>
    </rPh>
    <rPh sb="2" eb="6">
      <t>シンヨウキンコ</t>
    </rPh>
    <phoneticPr fontId="1"/>
  </si>
  <si>
    <t>姫路信用金庫</t>
    <rPh sb="0" eb="6">
      <t>ヒメジシンヨウキンコ</t>
    </rPh>
    <phoneticPr fontId="1"/>
  </si>
  <si>
    <t>播州信用金庫</t>
    <rPh sb="0" eb="2">
      <t>バンシュウ</t>
    </rPh>
    <rPh sb="2" eb="4">
      <t>シンヨウ</t>
    </rPh>
    <rPh sb="4" eb="6">
      <t>キンコ</t>
    </rPh>
    <phoneticPr fontId="1"/>
  </si>
  <si>
    <t>淡路信用金庫</t>
    <rPh sb="0" eb="6">
      <t>アワジシンヨウキンコ</t>
    </rPh>
    <phoneticPr fontId="1"/>
  </si>
  <si>
    <t>但馬信用金庫</t>
    <rPh sb="0" eb="6">
      <t>タジマシンヨウキンコ</t>
    </rPh>
    <phoneticPr fontId="1"/>
  </si>
  <si>
    <t>西兵庫信用金庫</t>
    <rPh sb="0" eb="7">
      <t>ニシヒョウゴシンヨウキンコ</t>
    </rPh>
    <phoneticPr fontId="1"/>
  </si>
  <si>
    <t>中兵庫信用金庫</t>
    <rPh sb="0" eb="7">
      <t>ナカヒョウゴシンヨウキンコ</t>
    </rPh>
    <phoneticPr fontId="1"/>
  </si>
  <si>
    <t>但陽信用金庫</t>
    <rPh sb="0" eb="6">
      <t>タンヨウシンヨウキンコ</t>
    </rPh>
    <phoneticPr fontId="1"/>
  </si>
  <si>
    <t>鳥取信用金庫</t>
    <rPh sb="0" eb="6">
      <t>トットリシンヨウキンコ</t>
    </rPh>
    <phoneticPr fontId="1"/>
  </si>
  <si>
    <t>米子信用金庫</t>
    <rPh sb="0" eb="6">
      <t>ヨナゴシンヨウキンコ</t>
    </rPh>
    <phoneticPr fontId="1"/>
  </si>
  <si>
    <t>倉吉信用金庫</t>
    <rPh sb="0" eb="6">
      <t>クラヨシシンヨウキンコ</t>
    </rPh>
    <phoneticPr fontId="1"/>
  </si>
  <si>
    <t>しまね信用金庫</t>
    <rPh sb="3" eb="7">
      <t>シンヨウキンコ</t>
    </rPh>
    <phoneticPr fontId="1"/>
  </si>
  <si>
    <t>島根中央信用金庫</t>
    <rPh sb="0" eb="2">
      <t>シマネ</t>
    </rPh>
    <rPh sb="2" eb="8">
      <t>チュウオウシンヨウキンコ</t>
    </rPh>
    <phoneticPr fontId="1"/>
  </si>
  <si>
    <t>水島信用金庫</t>
    <rPh sb="0" eb="6">
      <t>ミズシマシンヨウキンコ</t>
    </rPh>
    <phoneticPr fontId="1"/>
  </si>
  <si>
    <t>吉備信用金庫</t>
    <rPh sb="0" eb="6">
      <t>キビシンヨウキンコ</t>
    </rPh>
    <phoneticPr fontId="1"/>
  </si>
  <si>
    <t>津山信用金庫</t>
    <rPh sb="0" eb="6">
      <t>ツヤマシンヨウキンコ</t>
    </rPh>
    <phoneticPr fontId="1"/>
  </si>
  <si>
    <t>阿南信用金庫</t>
    <rPh sb="0" eb="6">
      <t>アナンシンヨウキンコ</t>
    </rPh>
    <phoneticPr fontId="1"/>
  </si>
  <si>
    <t>観音寺信用金庫</t>
    <rPh sb="0" eb="3">
      <t>カンノンジ</t>
    </rPh>
    <rPh sb="3" eb="7">
      <t>シンヨウキンコ</t>
    </rPh>
    <phoneticPr fontId="1"/>
  </si>
  <si>
    <t>宇和島信用金庫</t>
    <rPh sb="0" eb="7">
      <t>ウワジマシンヨウキンコ</t>
    </rPh>
    <phoneticPr fontId="1"/>
  </si>
  <si>
    <t>東予信用金庫</t>
    <rPh sb="0" eb="6">
      <t>トウヨシンヨウキンコ</t>
    </rPh>
    <phoneticPr fontId="1"/>
  </si>
  <si>
    <t>川之江信用金庫</t>
    <rPh sb="0" eb="7">
      <t>カワノエシンヨウキンコ</t>
    </rPh>
    <phoneticPr fontId="1"/>
  </si>
  <si>
    <t>幡多信用金庫</t>
    <rPh sb="0" eb="6">
      <t>ハタシンヨウキンコ</t>
    </rPh>
    <phoneticPr fontId="1"/>
  </si>
  <si>
    <t>高知信用金庫</t>
    <rPh sb="0" eb="6">
      <t>コウチシンヨウキンコ</t>
    </rPh>
    <phoneticPr fontId="1"/>
  </si>
  <si>
    <t>福岡信用金庫</t>
    <rPh sb="0" eb="6">
      <t>フクオカシンヨウキンコ</t>
    </rPh>
    <phoneticPr fontId="1"/>
  </si>
  <si>
    <t>大牟田柳川信用金庫</t>
    <rPh sb="0" eb="5">
      <t>オオムタヤナガワ</t>
    </rPh>
    <rPh sb="5" eb="9">
      <t>シンヨウキンコ</t>
    </rPh>
    <phoneticPr fontId="1"/>
  </si>
  <si>
    <t>八千代信用金庫</t>
    <rPh sb="0" eb="7">
      <t>ヤチヨシンヨウキンコ</t>
    </rPh>
    <phoneticPr fontId="1"/>
  </si>
  <si>
    <t>筑後信用金庫</t>
    <rPh sb="0" eb="6">
      <t>チクゴシンヨウキンコ</t>
    </rPh>
    <phoneticPr fontId="1"/>
  </si>
  <si>
    <t>飯塚信用金庫</t>
    <rPh sb="0" eb="6">
      <t>イイヅカシンヨウキンコ</t>
    </rPh>
    <phoneticPr fontId="1"/>
  </si>
  <si>
    <t>田川信用金庫</t>
    <rPh sb="0" eb="6">
      <t>タガワシンヨウキンコ</t>
    </rPh>
    <phoneticPr fontId="1"/>
  </si>
  <si>
    <t>大川信用金庫</t>
    <rPh sb="0" eb="6">
      <t>オオカワシンヨウキンコ</t>
    </rPh>
    <phoneticPr fontId="1"/>
  </si>
  <si>
    <t>遠賀信用金庫</t>
    <rPh sb="0" eb="2">
      <t>オンガ</t>
    </rPh>
    <rPh sb="2" eb="6">
      <t>シンヨウキンコ</t>
    </rPh>
    <phoneticPr fontId="1"/>
  </si>
  <si>
    <t>唐津信用金庫</t>
    <rPh sb="0" eb="6">
      <t>カラツシンヨウキンコ</t>
    </rPh>
    <phoneticPr fontId="1"/>
  </si>
  <si>
    <t>佐賀信用金庫</t>
    <rPh sb="0" eb="6">
      <t>サガシンヨウキンコ</t>
    </rPh>
    <phoneticPr fontId="1"/>
  </si>
  <si>
    <t>伊万里信用金庫</t>
    <rPh sb="0" eb="5">
      <t>イマリシンヨウ</t>
    </rPh>
    <rPh sb="5" eb="7">
      <t>キンコ</t>
    </rPh>
    <phoneticPr fontId="1"/>
  </si>
  <si>
    <t>熊本信用金庫</t>
    <rPh sb="0" eb="6">
      <t>クマモトシンヨウキンコ</t>
    </rPh>
    <phoneticPr fontId="1"/>
  </si>
  <si>
    <t>熊本第一信用金庫</t>
    <rPh sb="0" eb="8">
      <t>クマモトダイイチシンヨウキンコ</t>
    </rPh>
    <phoneticPr fontId="1"/>
  </si>
  <si>
    <t>熊本中央信用金庫</t>
    <rPh sb="0" eb="8">
      <t>クマモトチュウオウシンヨウキンコ</t>
    </rPh>
    <phoneticPr fontId="1"/>
  </si>
  <si>
    <t>天草信用金庫</t>
    <rPh sb="0" eb="6">
      <t>アマクサシンヨウキンコ</t>
    </rPh>
    <phoneticPr fontId="1"/>
  </si>
  <si>
    <t>日田信用金庫</t>
    <rPh sb="0" eb="6">
      <t>ヒタシンヨウキンコ</t>
    </rPh>
    <phoneticPr fontId="1"/>
  </si>
  <si>
    <t>延岡信用金庫</t>
    <rPh sb="0" eb="6">
      <t>ノベオカシンヨウキンコ</t>
    </rPh>
    <phoneticPr fontId="1"/>
  </si>
  <si>
    <t>鹿児島信用金庫</t>
    <rPh sb="0" eb="7">
      <t>カゴシマシンヨウキンコ</t>
    </rPh>
    <phoneticPr fontId="1"/>
  </si>
  <si>
    <t>奄美大島信用金庫</t>
    <rPh sb="0" eb="4">
      <t>アマミオオシマ</t>
    </rPh>
    <rPh sb="4" eb="8">
      <t>シンヨウキンコ</t>
    </rPh>
    <phoneticPr fontId="1"/>
  </si>
  <si>
    <r>
      <rPr>
        <sz val="11"/>
        <color theme="1"/>
        <rFont val="游ゴシック"/>
        <family val="3"/>
        <charset val="128"/>
        <scheme val="minor"/>
      </rPr>
      <t>1991.10.1</t>
    </r>
    <r>
      <rPr>
        <b/>
        <sz val="11"/>
        <color rgb="FFFF0000"/>
        <rFont val="游ゴシック"/>
        <family val="3"/>
        <charset val="128"/>
        <scheme val="minor"/>
      </rPr>
      <t xml:space="preserve">
東海銀行に買収</t>
    </r>
    <rPh sb="10" eb="14">
      <t>トウカイギンコウ</t>
    </rPh>
    <rPh sb="15" eb="17">
      <t>バイシュウ</t>
    </rPh>
    <phoneticPr fontId="1"/>
  </si>
  <si>
    <r>
      <rPr>
        <sz val="11"/>
        <color theme="1"/>
        <rFont val="游ゴシック"/>
        <family val="3"/>
        <charset val="128"/>
        <scheme val="minor"/>
      </rPr>
      <t>1993.10.1</t>
    </r>
    <r>
      <rPr>
        <b/>
        <sz val="11"/>
        <color rgb="FFFF0000"/>
        <rFont val="游ゴシック"/>
        <family val="3"/>
        <charset val="128"/>
        <scheme val="minor"/>
      </rPr>
      <t xml:space="preserve">
岩手銀行に事業譲渡</t>
    </r>
    <rPh sb="10" eb="12">
      <t>イワテ</t>
    </rPh>
    <rPh sb="12" eb="14">
      <t>ギンコウ</t>
    </rPh>
    <rPh sb="15" eb="17">
      <t>ジギョウ</t>
    </rPh>
    <rPh sb="17" eb="19">
      <t>ジョウト</t>
    </rPh>
    <phoneticPr fontId="1"/>
  </si>
  <si>
    <t>釜石信用金庫</t>
    <rPh sb="0" eb="6">
      <t>カマイシシンヨウキンコ</t>
    </rPh>
    <phoneticPr fontId="1"/>
  </si>
  <si>
    <t>東洋信用金庫</t>
    <rPh sb="0" eb="6">
      <t>トウヨウシンヨウキンコ</t>
    </rPh>
    <phoneticPr fontId="1"/>
  </si>
  <si>
    <r>
      <t xml:space="preserve">1992.10.1
</t>
    </r>
    <r>
      <rPr>
        <b/>
        <sz val="11"/>
        <color rgb="FFFF0000"/>
        <rFont val="游ゴシック"/>
        <family val="3"/>
        <charset val="128"/>
        <scheme val="minor"/>
      </rPr>
      <t>三和銀行</t>
    </r>
    <r>
      <rPr>
        <sz val="11"/>
        <color theme="1"/>
        <rFont val="游ゴシック"/>
        <family val="2"/>
        <charset val="128"/>
        <scheme val="minor"/>
      </rPr>
      <t>に吸収合併</t>
    </r>
    <rPh sb="10" eb="14">
      <t>サンワギンコウ</t>
    </rPh>
    <rPh sb="15" eb="17">
      <t>キュウシュウ</t>
    </rPh>
    <rPh sb="17" eb="19">
      <t>ガッペイ</t>
    </rPh>
    <phoneticPr fontId="1"/>
  </si>
  <si>
    <t>-</t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</si>
  <si>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八千代銀行</t>
    </r>
    <r>
      <rPr>
        <sz val="11"/>
        <color theme="1"/>
        <rFont val="游ゴシック"/>
        <family val="2"/>
        <charset val="128"/>
        <scheme val="minor"/>
      </rPr>
      <t xml:space="preserve">
1991.4.1　普通銀行に転換</t>
    </r>
    <rPh sb="0" eb="5">
      <t>ヤチヨギンコウ</t>
    </rPh>
    <rPh sb="15" eb="19">
      <t>フツウギンコウ</t>
    </rPh>
    <rPh sb="20" eb="22">
      <t>テンカン</t>
    </rPh>
    <phoneticPr fontId="1"/>
  </si>
  <si>
    <t>北海道計</t>
    <rPh sb="0" eb="4">
      <t>ホッカイドウケイ</t>
    </rPh>
    <phoneticPr fontId="1"/>
  </si>
  <si>
    <t>存続率(1989年比)</t>
    <rPh sb="0" eb="2">
      <t>ソンゾク</t>
    </rPh>
    <rPh sb="2" eb="3">
      <t>リツ</t>
    </rPh>
    <rPh sb="8" eb="10">
      <t>ネンヒ</t>
    </rPh>
    <phoneticPr fontId="1"/>
  </si>
  <si>
    <t>参加率</t>
    <rPh sb="0" eb="3">
      <t>サンカリツ</t>
    </rPh>
    <phoneticPr fontId="1"/>
  </si>
  <si>
    <t>存続率</t>
    <rPh sb="0" eb="3">
      <t>ソンゾクリツ</t>
    </rPh>
    <phoneticPr fontId="1"/>
  </si>
  <si>
    <t>信用組合をカウントしない。</t>
    <rPh sb="0" eb="4">
      <t>シンヨウクミアイ</t>
    </rPh>
    <phoneticPr fontId="1"/>
  </si>
  <si>
    <t>城東信用金庫&lt;東京&gt;</t>
    <rPh sb="0" eb="2">
      <t>ジョウトウ</t>
    </rPh>
    <rPh sb="2" eb="6">
      <t>シンヨウキンコ</t>
    </rPh>
    <rPh sb="7" eb="9">
      <t>トウキョウ</t>
    </rPh>
    <phoneticPr fontId="1"/>
  </si>
  <si>
    <t>札幌信用金庫</t>
  </si>
  <si>
    <t>石狩中央信用金庫</t>
  </si>
  <si>
    <t>小樽信用金庫</t>
  </si>
  <si>
    <t>北海信用金庫</t>
  </si>
  <si>
    <t>長万部信用金庫</t>
  </si>
  <si>
    <t>岩内信用金庫</t>
  </si>
  <si>
    <t>道央信用金庫</t>
  </si>
  <si>
    <t>夕張信用金庫</t>
  </si>
  <si>
    <t>古平信用金庫</t>
  </si>
  <si>
    <t>室蘭信用金庫</t>
  </si>
  <si>
    <t>空知信用金庫</t>
  </si>
  <si>
    <t>苫小牧信用金庫</t>
  </si>
  <si>
    <t>北門信用金庫</t>
  </si>
  <si>
    <t>北空知信用金庫</t>
  </si>
  <si>
    <t>伊達信用金庫</t>
  </si>
  <si>
    <t>日高信用金庫</t>
  </si>
  <si>
    <t>名寄信用金庫</t>
  </si>
  <si>
    <t>士別信用金庫</t>
  </si>
  <si>
    <t>旭川信用金庫</t>
  </si>
  <si>
    <t>富良野信用金庫</t>
  </si>
  <si>
    <t>留萌信用金庫</t>
  </si>
  <si>
    <t>稚内信用金庫</t>
  </si>
  <si>
    <t>遠軽信用金庫</t>
  </si>
  <si>
    <t>北見信用金庫</t>
  </si>
  <si>
    <t>紋別信用金庫</t>
  </si>
  <si>
    <t>厚岸信用金庫</t>
  </si>
  <si>
    <t>根室信用金庫</t>
  </si>
  <si>
    <t>釧路信用金庫</t>
  </si>
  <si>
    <t>帯広信用金庫</t>
  </si>
  <si>
    <t>網走信用金庫</t>
  </si>
  <si>
    <t>江差信用金庫</t>
  </si>
  <si>
    <t>函館信用金庫</t>
  </si>
  <si>
    <t>渡島信用金庫</t>
  </si>
  <si>
    <t>さっぽろ</t>
    <phoneticPr fontId="1"/>
  </si>
  <si>
    <t>いしかりちゅうおう</t>
    <phoneticPr fontId="1"/>
  </si>
  <si>
    <t>おたる</t>
    <phoneticPr fontId="1"/>
  </si>
  <si>
    <t>ほっかい</t>
    <phoneticPr fontId="1"/>
  </si>
  <si>
    <t>おしゃまんべ</t>
    <phoneticPr fontId="1"/>
  </si>
  <si>
    <t>いわない</t>
    <phoneticPr fontId="1"/>
  </si>
  <si>
    <t>どうおう</t>
    <phoneticPr fontId="1"/>
  </si>
  <si>
    <t>ゆうばり</t>
    <phoneticPr fontId="1"/>
  </si>
  <si>
    <t>むろらん</t>
    <phoneticPr fontId="1"/>
  </si>
  <si>
    <t>そらち</t>
    <phoneticPr fontId="1"/>
  </si>
  <si>
    <t>とまこまい</t>
    <phoneticPr fontId="1"/>
  </si>
  <si>
    <t>ほくもん</t>
    <phoneticPr fontId="1"/>
  </si>
  <si>
    <t>きたそらち</t>
    <phoneticPr fontId="1"/>
  </si>
  <si>
    <t>だて</t>
    <phoneticPr fontId="1"/>
  </si>
  <si>
    <t>ひだか</t>
    <phoneticPr fontId="1"/>
  </si>
  <si>
    <t>なよろ</t>
    <phoneticPr fontId="1"/>
  </si>
  <si>
    <t>しべつ</t>
    <phoneticPr fontId="1"/>
  </si>
  <si>
    <t>あさひかわ</t>
    <phoneticPr fontId="1"/>
  </si>
  <si>
    <t>ふらの</t>
    <phoneticPr fontId="1"/>
  </si>
  <si>
    <t>るもい</t>
    <phoneticPr fontId="1"/>
  </si>
  <si>
    <t>わっかない</t>
    <phoneticPr fontId="1"/>
  </si>
  <si>
    <t>えんがる</t>
    <phoneticPr fontId="1"/>
  </si>
  <si>
    <t>きたみ</t>
    <phoneticPr fontId="1"/>
  </si>
  <si>
    <t>もんべつ</t>
    <phoneticPr fontId="1"/>
  </si>
  <si>
    <t>あっけし</t>
    <phoneticPr fontId="1"/>
  </si>
  <si>
    <t>ねむろ</t>
    <phoneticPr fontId="1"/>
  </si>
  <si>
    <t>くしろ</t>
    <phoneticPr fontId="1"/>
  </si>
  <si>
    <t>おびひろ</t>
    <phoneticPr fontId="1"/>
  </si>
  <si>
    <t>あばしり</t>
    <phoneticPr fontId="1"/>
  </si>
  <si>
    <t>えさし</t>
    <phoneticPr fontId="1"/>
  </si>
  <si>
    <t>はこだて</t>
    <phoneticPr fontId="1"/>
  </si>
  <si>
    <t>おしま</t>
    <phoneticPr fontId="1"/>
  </si>
  <si>
    <t>銀行名</t>
    <rPh sb="0" eb="3">
      <t>ギンコウメイ</t>
    </rPh>
    <phoneticPr fontId="1"/>
  </si>
  <si>
    <t>読み</t>
    <rPh sb="0" eb="1">
      <t>ヨ</t>
    </rPh>
    <phoneticPr fontId="1"/>
  </si>
  <si>
    <t>リンク</t>
    <phoneticPr fontId="1"/>
  </si>
  <si>
    <t>北海道</t>
    <rPh sb="0" eb="3">
      <t>ホッカイドウ</t>
    </rPh>
    <phoneticPr fontId="1"/>
  </si>
  <si>
    <t>pdfリンク</t>
    <phoneticPr fontId="1"/>
  </si>
  <si>
    <t>ふるびら</t>
    <phoneticPr fontId="1"/>
  </si>
  <si>
    <t>北海道信用金庫</t>
    <rPh sb="0" eb="7">
      <t>ホッカイドウシンヨウキンコ</t>
    </rPh>
    <phoneticPr fontId="1"/>
  </si>
  <si>
    <t>北星信用金庫</t>
    <rPh sb="0" eb="6">
      <t>ホクセイシンヨウキンコ</t>
    </rPh>
    <phoneticPr fontId="1"/>
  </si>
  <si>
    <t>道南うみ街信用金庫</t>
    <rPh sb="0" eb="5">
      <t>ドウナンウミマチ</t>
    </rPh>
    <rPh sb="5" eb="9">
      <t>シンヨウキンコ</t>
    </rPh>
    <phoneticPr fontId="1"/>
  </si>
  <si>
    <t>ほっかいどう</t>
    <phoneticPr fontId="1"/>
  </si>
  <si>
    <t>ほくせい</t>
    <phoneticPr fontId="1"/>
  </si>
  <si>
    <t>だいちみらい</t>
    <phoneticPr fontId="1"/>
  </si>
  <si>
    <t>どうなんうみまち</t>
    <phoneticPr fontId="1"/>
  </si>
  <si>
    <t>八戸信用金庫</t>
  </si>
  <si>
    <t>十和田信用金庫</t>
  </si>
  <si>
    <t>北奥羽信用金庫</t>
  </si>
  <si>
    <t>青森信用金庫</t>
  </si>
  <si>
    <t>津軽信用金庫</t>
  </si>
  <si>
    <t>下北信用金庫</t>
  </si>
  <si>
    <t>東奥信用金庫</t>
  </si>
  <si>
    <t>盛岡信用金庫</t>
  </si>
  <si>
    <t>二戸信用金庫</t>
  </si>
  <si>
    <t>宮古信用金庫</t>
  </si>
  <si>
    <t>花巻信用金庫</t>
  </si>
  <si>
    <t>北上信用金庫</t>
  </si>
  <si>
    <t>一関信用金庫</t>
  </si>
  <si>
    <t>水沢信用金庫</t>
  </si>
  <si>
    <t>釜石信用金庫</t>
  </si>
  <si>
    <t>仙台信用金庫</t>
  </si>
  <si>
    <t>塩竃信用金庫</t>
  </si>
  <si>
    <t>宮城第一信用金庫</t>
  </si>
  <si>
    <t>石巻信用金庫</t>
  </si>
  <si>
    <t>仙南信用金庫</t>
  </si>
  <si>
    <t>気仙沼信用金庫</t>
  </si>
  <si>
    <t>鳥海信用金庫</t>
  </si>
  <si>
    <t>矢島信用金庫</t>
  </si>
  <si>
    <t>大曲信用金庫</t>
  </si>
  <si>
    <t>能代信用金庫</t>
  </si>
  <si>
    <t>角館信用金庫</t>
  </si>
  <si>
    <t>秋田信用金庫</t>
  </si>
  <si>
    <t>土崎信用金庫</t>
  </si>
  <si>
    <t>五城目信用金庫</t>
  </si>
  <si>
    <t>山形信用金庫</t>
  </si>
  <si>
    <t>山形庶民信用組合</t>
  </si>
  <si>
    <t>鶴岡信用金庫</t>
  </si>
  <si>
    <t>酒田信用金庫</t>
  </si>
  <si>
    <t>米沢信用金庫</t>
  </si>
  <si>
    <t>新庄信用金庫</t>
  </si>
  <si>
    <t>磐洋信用金庫</t>
  </si>
  <si>
    <t>平信用金庫</t>
  </si>
  <si>
    <t>会津信用金庫</t>
  </si>
  <si>
    <t>郡山信用金庫</t>
  </si>
  <si>
    <t>白河信用金庫</t>
  </si>
  <si>
    <t>須賀川信用金庫</t>
  </si>
  <si>
    <t>あぶくま信用金庫</t>
  </si>
  <si>
    <t>二本松信用金庫</t>
  </si>
  <si>
    <t>福島信用金庫</t>
  </si>
  <si>
    <t>はちのへ</t>
    <phoneticPr fontId="1"/>
  </si>
  <si>
    <t>とわだ</t>
    <phoneticPr fontId="1"/>
  </si>
  <si>
    <t>きたおうう</t>
    <phoneticPr fontId="1"/>
  </si>
  <si>
    <t>あおもり</t>
    <phoneticPr fontId="1"/>
  </si>
  <si>
    <t>つがる</t>
    <phoneticPr fontId="1"/>
  </si>
  <si>
    <t>しもきた</t>
    <phoneticPr fontId="1"/>
  </si>
  <si>
    <t>とうおう</t>
    <phoneticPr fontId="1"/>
  </si>
  <si>
    <t>道東道南</t>
    <rPh sb="0" eb="4">
      <t>ドウトウドウナン</t>
    </rPh>
    <phoneticPr fontId="1"/>
  </si>
  <si>
    <t>青森岩手</t>
    <rPh sb="0" eb="4">
      <t>アオモリイワテ</t>
    </rPh>
    <phoneticPr fontId="1"/>
  </si>
  <si>
    <t>ページ数</t>
    <rPh sb="3" eb="4">
      <t>スウ</t>
    </rPh>
    <phoneticPr fontId="1"/>
  </si>
  <si>
    <t>ページ分類</t>
    <rPh sb="3" eb="5">
      <t>ブンルイ</t>
    </rPh>
    <phoneticPr fontId="1"/>
  </si>
  <si>
    <t>秋田山形</t>
    <rPh sb="0" eb="4">
      <t>アキタヤマガタ</t>
    </rPh>
    <phoneticPr fontId="1"/>
  </si>
  <si>
    <t>宮城福島</t>
    <rPh sb="0" eb="4">
      <t>ミヤギフクシマ</t>
    </rPh>
    <phoneticPr fontId="1"/>
  </si>
  <si>
    <t>栃木茨城</t>
    <rPh sb="0" eb="4">
      <t>トチギイバラキ</t>
    </rPh>
    <phoneticPr fontId="1"/>
  </si>
  <si>
    <t>埼玉山梨</t>
    <rPh sb="0" eb="4">
      <t>サイタマヤマナシ</t>
    </rPh>
    <phoneticPr fontId="1"/>
  </si>
  <si>
    <t>城西多摩</t>
    <rPh sb="0" eb="2">
      <t>ジョウサイ</t>
    </rPh>
    <rPh sb="2" eb="4">
      <t>タマ</t>
    </rPh>
    <phoneticPr fontId="1"/>
  </si>
  <si>
    <t>福井滋賀</t>
    <rPh sb="0" eb="4">
      <t>フクイシガ</t>
    </rPh>
    <phoneticPr fontId="1"/>
  </si>
  <si>
    <t>愛知三河</t>
    <rPh sb="0" eb="4">
      <t>アイチミカワ</t>
    </rPh>
    <phoneticPr fontId="1"/>
  </si>
  <si>
    <t>愛知尾張</t>
    <rPh sb="0" eb="2">
      <t>アイチ</t>
    </rPh>
    <rPh sb="2" eb="4">
      <t>オワリ</t>
    </rPh>
    <phoneticPr fontId="1"/>
  </si>
  <si>
    <t>東京城東A</t>
    <rPh sb="0" eb="2">
      <t>トウキョウ</t>
    </rPh>
    <rPh sb="2" eb="4">
      <t>ジョウトウ</t>
    </rPh>
    <phoneticPr fontId="1"/>
  </si>
  <si>
    <t>東京城東B</t>
    <rPh sb="0" eb="2">
      <t>トウキョウ</t>
    </rPh>
    <rPh sb="2" eb="4">
      <t>ジョウトウ</t>
    </rPh>
    <phoneticPr fontId="1"/>
  </si>
  <si>
    <t>東京城北</t>
    <rPh sb="0" eb="2">
      <t>トウキョウ</t>
    </rPh>
    <rPh sb="2" eb="4">
      <t>ジョウホク</t>
    </rPh>
    <phoneticPr fontId="1"/>
  </si>
  <si>
    <t>三重奈良</t>
    <rPh sb="0" eb="2">
      <t>ミエ</t>
    </rPh>
    <rPh sb="2" eb="4">
      <t>ナラ</t>
    </rPh>
    <phoneticPr fontId="1"/>
  </si>
  <si>
    <t>大阪A</t>
    <rPh sb="0" eb="2">
      <t>オオサカ</t>
    </rPh>
    <phoneticPr fontId="1"/>
  </si>
  <si>
    <t>大阪B</t>
    <rPh sb="0" eb="2">
      <t>オオサカ</t>
    </rPh>
    <phoneticPr fontId="1"/>
  </si>
  <si>
    <t>鳥取島根</t>
    <rPh sb="0" eb="4">
      <t>トットリシマネ</t>
    </rPh>
    <phoneticPr fontId="1"/>
  </si>
  <si>
    <t>四国</t>
    <rPh sb="0" eb="2">
      <t>シコク</t>
    </rPh>
    <phoneticPr fontId="1"/>
  </si>
  <si>
    <t>肥前肥後</t>
    <rPh sb="0" eb="4">
      <t>ヒゼンヒゴ</t>
    </rPh>
    <phoneticPr fontId="1"/>
  </si>
  <si>
    <t>宮鹿沖縄</t>
    <rPh sb="0" eb="1">
      <t>ミヤ</t>
    </rPh>
    <rPh sb="1" eb="2">
      <t>シカ</t>
    </rPh>
    <rPh sb="2" eb="4">
      <t>オキナワ</t>
    </rPh>
    <phoneticPr fontId="1"/>
  </si>
  <si>
    <t>もりおか</t>
    <phoneticPr fontId="1"/>
  </si>
  <si>
    <t>にのへ</t>
    <phoneticPr fontId="1"/>
  </si>
  <si>
    <t>みやこ</t>
    <phoneticPr fontId="1"/>
  </si>
  <si>
    <t>はなまき</t>
    <phoneticPr fontId="1"/>
  </si>
  <si>
    <t>きたかみ</t>
    <phoneticPr fontId="1"/>
  </si>
  <si>
    <t>いちのせき</t>
    <phoneticPr fontId="1"/>
  </si>
  <si>
    <t>みずさわ</t>
    <phoneticPr fontId="1"/>
  </si>
  <si>
    <t>かまいし</t>
    <phoneticPr fontId="1"/>
  </si>
  <si>
    <t>せんだい</t>
    <phoneticPr fontId="1"/>
  </si>
  <si>
    <t>しおがま</t>
    <phoneticPr fontId="1"/>
  </si>
  <si>
    <t>みやぎだいいち</t>
    <phoneticPr fontId="1"/>
  </si>
  <si>
    <t>いしのまき</t>
    <phoneticPr fontId="1"/>
  </si>
  <si>
    <t>せんなん</t>
    <phoneticPr fontId="1"/>
  </si>
  <si>
    <t>けせんぬま</t>
    <phoneticPr fontId="1"/>
  </si>
  <si>
    <t>ちょうかい</t>
    <phoneticPr fontId="1"/>
  </si>
  <si>
    <t>やじま</t>
    <phoneticPr fontId="1"/>
  </si>
  <si>
    <t>おおまがり</t>
    <phoneticPr fontId="1"/>
  </si>
  <si>
    <t>のしろ</t>
    <phoneticPr fontId="1"/>
  </si>
  <si>
    <t>かくのだて</t>
    <phoneticPr fontId="1"/>
  </si>
  <si>
    <t>あきた</t>
    <phoneticPr fontId="1"/>
  </si>
  <si>
    <t>つちざき</t>
    <phoneticPr fontId="1"/>
  </si>
  <si>
    <t>ごじょうめ</t>
    <phoneticPr fontId="1"/>
  </si>
  <si>
    <t>やまがた</t>
    <phoneticPr fontId="1"/>
  </si>
  <si>
    <t>やまがたしょみん</t>
    <phoneticPr fontId="1"/>
  </si>
  <si>
    <t>つるおか</t>
    <phoneticPr fontId="1"/>
  </si>
  <si>
    <t>さかた</t>
    <phoneticPr fontId="1"/>
  </si>
  <si>
    <t>よねざわ</t>
    <phoneticPr fontId="1"/>
  </si>
  <si>
    <t>しんじょう</t>
    <phoneticPr fontId="1"/>
  </si>
  <si>
    <t>ばんよう</t>
    <phoneticPr fontId="1"/>
  </si>
  <si>
    <t>たいら</t>
    <phoneticPr fontId="1"/>
  </si>
  <si>
    <t>あいづ</t>
    <phoneticPr fontId="1"/>
  </si>
  <si>
    <t>こおりやま</t>
    <phoneticPr fontId="1"/>
  </si>
  <si>
    <t>しらかわ</t>
    <phoneticPr fontId="1"/>
  </si>
  <si>
    <t>すかがわ</t>
    <phoneticPr fontId="1"/>
  </si>
  <si>
    <t>あぶくま</t>
    <phoneticPr fontId="1"/>
  </si>
  <si>
    <t>にほんまつ</t>
    <phoneticPr fontId="1"/>
  </si>
  <si>
    <t>ふくしま</t>
    <phoneticPr fontId="1"/>
  </si>
  <si>
    <t>所在地</t>
    <rPh sb="0" eb="3">
      <t>ショザイチ</t>
    </rPh>
    <phoneticPr fontId="1"/>
  </si>
  <si>
    <t>ページ名</t>
    <rPh sb="3" eb="4">
      <t>メイ</t>
    </rPh>
    <phoneticPr fontId="1"/>
  </si>
  <si>
    <t>あおもり信用金庫</t>
    <rPh sb="4" eb="8">
      <t>シンヨウキンコ</t>
    </rPh>
    <phoneticPr fontId="1"/>
  </si>
  <si>
    <t>青い森信用金庫</t>
    <rPh sb="0" eb="1">
      <t>アオ</t>
    </rPh>
    <rPh sb="2" eb="3">
      <t>モリ</t>
    </rPh>
    <rPh sb="3" eb="7">
      <t>シンヨウキンコ</t>
    </rPh>
    <phoneticPr fontId="1"/>
  </si>
  <si>
    <t>あおいもり</t>
    <phoneticPr fontId="1"/>
  </si>
  <si>
    <t>もりのみやこ</t>
    <phoneticPr fontId="1"/>
  </si>
  <si>
    <t>うご</t>
    <phoneticPr fontId="1"/>
  </si>
  <si>
    <t>秋田ふれあい信用金庫</t>
    <rPh sb="0" eb="2">
      <t>アキタ</t>
    </rPh>
    <rPh sb="6" eb="10">
      <t>シンヨウキンコ</t>
    </rPh>
    <phoneticPr fontId="1"/>
  </si>
  <si>
    <t>あきたふれあい</t>
    <phoneticPr fontId="1"/>
  </si>
  <si>
    <t>ひまわり</t>
    <phoneticPr fontId="1"/>
  </si>
  <si>
    <t>甘楽郡信用金庫</t>
  </si>
  <si>
    <t>前橋信用金庫</t>
  </si>
  <si>
    <t>きゅうじょう信用金庫</t>
  </si>
  <si>
    <t>大栄信用金庫</t>
  </si>
  <si>
    <t>多野信用金庫</t>
  </si>
  <si>
    <t>伊勢崎信用金庫</t>
  </si>
  <si>
    <t>太田信用金庫</t>
  </si>
  <si>
    <t>桐生信用金庫</t>
  </si>
  <si>
    <t>桐生中央信用金庫</t>
  </si>
  <si>
    <t>上毛信用金庫</t>
  </si>
  <si>
    <t>高崎信用金庫</t>
  </si>
  <si>
    <t>利根郡信用金庫</t>
  </si>
  <si>
    <t>館林信用金庫</t>
  </si>
  <si>
    <t>北群馬信用金庫</t>
  </si>
  <si>
    <t>足利信用金庫</t>
  </si>
  <si>
    <t>小山信用金庫</t>
  </si>
  <si>
    <t>栃木信用金庫</t>
  </si>
  <si>
    <t>鹿沼相互信用金庫</t>
  </si>
  <si>
    <t>佐野信用金庫</t>
  </si>
  <si>
    <t>大田原信用金庫</t>
  </si>
  <si>
    <t>烏山信用金庫</t>
  </si>
  <si>
    <t>宇都宮信用金庫</t>
  </si>
  <si>
    <t>水戸信用金庫</t>
  </si>
  <si>
    <t>龍ヶ崎信用金庫</t>
  </si>
  <si>
    <t>石岡信用金庫</t>
  </si>
  <si>
    <t>土浦信用金庫</t>
  </si>
  <si>
    <t>結城信用金庫</t>
  </si>
  <si>
    <t>かんらぐん</t>
    <phoneticPr fontId="1"/>
  </si>
  <si>
    <t>まえばし</t>
    <phoneticPr fontId="1"/>
  </si>
  <si>
    <t>きゅうじょう</t>
    <phoneticPr fontId="1"/>
  </si>
  <si>
    <t>だいえい</t>
    <phoneticPr fontId="1"/>
  </si>
  <si>
    <t>たの</t>
    <phoneticPr fontId="1"/>
  </si>
  <si>
    <t>いせさき</t>
    <phoneticPr fontId="1"/>
  </si>
  <si>
    <t>おおた</t>
    <phoneticPr fontId="1"/>
  </si>
  <si>
    <t>きりゅう</t>
    <phoneticPr fontId="1"/>
  </si>
  <si>
    <t>きりゅうちゅうおう</t>
    <phoneticPr fontId="1"/>
  </si>
  <si>
    <t>じょうもう</t>
    <phoneticPr fontId="1"/>
  </si>
  <si>
    <t>たかさき</t>
    <phoneticPr fontId="1"/>
  </si>
  <si>
    <t>とねぐん</t>
    <phoneticPr fontId="1"/>
  </si>
  <si>
    <t>たてばやし</t>
    <phoneticPr fontId="1"/>
  </si>
  <si>
    <t>きたぐんま</t>
    <phoneticPr fontId="1"/>
  </si>
  <si>
    <t>あしかが</t>
    <phoneticPr fontId="1"/>
  </si>
  <si>
    <t>おやま</t>
    <phoneticPr fontId="1"/>
  </si>
  <si>
    <t>とちぎ</t>
    <phoneticPr fontId="1"/>
  </si>
  <si>
    <t>かぬまそうご</t>
    <phoneticPr fontId="1"/>
  </si>
  <si>
    <t>さの</t>
    <phoneticPr fontId="1"/>
  </si>
  <si>
    <t>おおたわら</t>
    <phoneticPr fontId="1"/>
  </si>
  <si>
    <t>からすやま</t>
    <phoneticPr fontId="1"/>
  </si>
  <si>
    <t>うつのみや</t>
    <phoneticPr fontId="1"/>
  </si>
  <si>
    <t>みと</t>
    <phoneticPr fontId="1"/>
  </si>
  <si>
    <t>りゅうがさき</t>
    <phoneticPr fontId="1"/>
  </si>
  <si>
    <t>いしおか</t>
    <phoneticPr fontId="1"/>
  </si>
  <si>
    <t>つちうら</t>
    <phoneticPr fontId="1"/>
  </si>
  <si>
    <t>ゆうき</t>
    <phoneticPr fontId="1"/>
  </si>
  <si>
    <t>伊勢崎太田信用金庫</t>
    <rPh sb="0" eb="5">
      <t>イセサキオオタ</t>
    </rPh>
    <rPh sb="5" eb="9">
      <t>シンヨウキンコ</t>
    </rPh>
    <phoneticPr fontId="1"/>
  </si>
  <si>
    <t>しののめ</t>
    <phoneticPr fontId="1"/>
  </si>
  <si>
    <t>いせさきおおた</t>
    <phoneticPr fontId="1"/>
  </si>
  <si>
    <t>あいおー</t>
    <phoneticPr fontId="1"/>
  </si>
  <si>
    <t>ぐんま信用金庫</t>
    <rPh sb="3" eb="7">
      <t>シンヨウキンコ</t>
    </rPh>
    <phoneticPr fontId="1"/>
  </si>
  <si>
    <t>群馬中央信用金庫</t>
    <rPh sb="0" eb="4">
      <t>グンマチュウオウ</t>
    </rPh>
    <rPh sb="4" eb="8">
      <t>シンヨウキンコ</t>
    </rPh>
    <phoneticPr fontId="1"/>
  </si>
  <si>
    <t>かんら</t>
    <phoneticPr fontId="1"/>
  </si>
  <si>
    <t>ぐんま</t>
    <phoneticPr fontId="1"/>
  </si>
  <si>
    <t>ぐんまちゅうおう</t>
    <phoneticPr fontId="1"/>
  </si>
  <si>
    <t>足利小山信用金庫</t>
    <rPh sb="0" eb="4">
      <t>アシカガコヤマ</t>
    </rPh>
    <rPh sb="4" eb="8">
      <t>シンヨウキンコ</t>
    </rPh>
    <phoneticPr fontId="1"/>
  </si>
  <si>
    <t>あしかがおやま</t>
    <phoneticPr fontId="1"/>
  </si>
  <si>
    <t>埼玉縣信用金庫</t>
  </si>
  <si>
    <t>小川信用金庫</t>
  </si>
  <si>
    <t>川口信用金庫</t>
  </si>
  <si>
    <t>青木信用金庫</t>
  </si>
  <si>
    <t>飯能信用金庫</t>
  </si>
  <si>
    <t>銚子信用金庫</t>
  </si>
  <si>
    <t>旭信用金庫</t>
  </si>
  <si>
    <t>千葉信用金庫</t>
  </si>
  <si>
    <t>両総信用金庫</t>
  </si>
  <si>
    <t>木更津信用金庫</t>
  </si>
  <si>
    <t>成田信用金庫</t>
  </si>
  <si>
    <t>市川東葛信用金庫</t>
  </si>
  <si>
    <t>松戸信用金庫</t>
  </si>
  <si>
    <t>館山信用金庫</t>
  </si>
  <si>
    <t>佐原信用金庫</t>
  </si>
  <si>
    <t>三浦信用金庫</t>
  </si>
  <si>
    <t>藤沢信用金庫</t>
  </si>
  <si>
    <t>小田原信用金庫</t>
  </si>
  <si>
    <t>足柄信用金庫</t>
  </si>
  <si>
    <t>西湘信用金庫</t>
  </si>
  <si>
    <t>横須賀信用金庫</t>
  </si>
  <si>
    <t>鎌倉信用金庫</t>
  </si>
  <si>
    <t>横浜信用金庫</t>
  </si>
  <si>
    <t>川崎信用金庫</t>
  </si>
  <si>
    <t>平塚信用金庫</t>
  </si>
  <si>
    <t>中栄信用金庫</t>
  </si>
  <si>
    <t>中南信用金庫</t>
  </si>
  <si>
    <t>甲府商工信用金庫</t>
  </si>
  <si>
    <t>大月信用金庫</t>
  </si>
  <si>
    <t>甲府信用金庫</t>
  </si>
  <si>
    <t>さいたまけん</t>
    <phoneticPr fontId="1"/>
  </si>
  <si>
    <t>おがわ</t>
    <phoneticPr fontId="1"/>
  </si>
  <si>
    <t>かわぐち</t>
    <phoneticPr fontId="1"/>
  </si>
  <si>
    <t>あおき</t>
    <phoneticPr fontId="1"/>
  </si>
  <si>
    <t>はんのう</t>
    <phoneticPr fontId="1"/>
  </si>
  <si>
    <t>ちょうし</t>
    <phoneticPr fontId="1"/>
  </si>
  <si>
    <t>ちば</t>
    <phoneticPr fontId="1"/>
  </si>
  <si>
    <t>りょうそう</t>
    <phoneticPr fontId="1"/>
  </si>
  <si>
    <t>きさらづ</t>
    <phoneticPr fontId="1"/>
  </si>
  <si>
    <t>なりた</t>
    <phoneticPr fontId="1"/>
  </si>
  <si>
    <t>いちかわとうかつ</t>
    <phoneticPr fontId="1"/>
  </si>
  <si>
    <t>城東信用金庫</t>
    <phoneticPr fontId="1"/>
  </si>
  <si>
    <t>じょうとう</t>
    <phoneticPr fontId="1"/>
  </si>
  <si>
    <t>まつど</t>
    <phoneticPr fontId="1"/>
  </si>
  <si>
    <t>たてやま</t>
    <phoneticPr fontId="1"/>
  </si>
  <si>
    <t>さわら</t>
    <phoneticPr fontId="1"/>
  </si>
  <si>
    <t>みうら</t>
    <phoneticPr fontId="1"/>
  </si>
  <si>
    <t>ふじさわ</t>
    <phoneticPr fontId="1"/>
  </si>
  <si>
    <t>おだわら</t>
    <phoneticPr fontId="1"/>
  </si>
  <si>
    <t>あしがら</t>
    <phoneticPr fontId="1"/>
  </si>
  <si>
    <t>よこすか</t>
    <phoneticPr fontId="1"/>
  </si>
  <si>
    <t>かまくら</t>
    <phoneticPr fontId="1"/>
  </si>
  <si>
    <t>東京大和信用組合</t>
    <phoneticPr fontId="1"/>
  </si>
  <si>
    <t>とうきょうだいわ？</t>
    <phoneticPr fontId="1"/>
  </si>
  <si>
    <t>せいしょう？</t>
    <phoneticPr fontId="1"/>
  </si>
  <si>
    <t>よこはま</t>
    <phoneticPr fontId="1"/>
  </si>
  <si>
    <t>かわさき</t>
    <phoneticPr fontId="1"/>
  </si>
  <si>
    <t>ひらつか</t>
    <phoneticPr fontId="1"/>
  </si>
  <si>
    <t>ちゅうえい</t>
    <phoneticPr fontId="1"/>
  </si>
  <si>
    <t>ちゅうなん</t>
    <phoneticPr fontId="1"/>
  </si>
  <si>
    <t>こうふしょうこう</t>
    <phoneticPr fontId="1"/>
  </si>
  <si>
    <t>おおつき</t>
    <phoneticPr fontId="1"/>
  </si>
  <si>
    <t>こうふ</t>
    <phoneticPr fontId="1"/>
  </si>
  <si>
    <t>※信用金庫の記載箇所は合併後の信金の所在地に合わせています。</t>
    <rPh sb="1" eb="5">
      <t>シンヨウキンコ</t>
    </rPh>
    <rPh sb="6" eb="10">
      <t>キサイカショ</t>
    </rPh>
    <rPh sb="11" eb="14">
      <t>ガッペイゴ</t>
    </rPh>
    <rPh sb="15" eb="17">
      <t>シンキン</t>
    </rPh>
    <rPh sb="18" eb="21">
      <t>ショザイチ</t>
    </rPh>
    <rPh sb="22" eb="23">
      <t>ア</t>
    </rPh>
    <phoneticPr fontId="1"/>
  </si>
  <si>
    <t>とうきょうべい</t>
    <phoneticPr fontId="1"/>
  </si>
  <si>
    <t>三浦藤沢信用金庫</t>
    <rPh sb="0" eb="4">
      <t>ミウラフジサワ</t>
    </rPh>
    <rPh sb="4" eb="8">
      <t>シンヨウキンコ</t>
    </rPh>
    <phoneticPr fontId="1"/>
  </si>
  <si>
    <t>かながわ信用金庫</t>
    <rPh sb="4" eb="8">
      <t>シンヨウキンコ</t>
    </rPh>
    <phoneticPr fontId="1"/>
  </si>
  <si>
    <t>みうらふじさわ</t>
    <phoneticPr fontId="1"/>
  </si>
  <si>
    <t>かながわ</t>
    <phoneticPr fontId="1"/>
  </si>
  <si>
    <t>さがみ信用金庫</t>
    <rPh sb="3" eb="7">
      <t>シンヨウキンコ</t>
    </rPh>
    <phoneticPr fontId="1"/>
  </si>
  <si>
    <t>湘南信用金庫</t>
    <rPh sb="0" eb="2">
      <t>ショウナン</t>
    </rPh>
    <rPh sb="2" eb="6">
      <t>シンヨウキンコ</t>
    </rPh>
    <phoneticPr fontId="1"/>
  </si>
  <si>
    <t>さがみ</t>
    <phoneticPr fontId="1"/>
  </si>
  <si>
    <t>しょうなん</t>
    <phoneticPr fontId="1"/>
  </si>
  <si>
    <t>山梨信用金庫</t>
    <rPh sb="0" eb="6">
      <t>ヤマナシシンヨウキンコ</t>
    </rPh>
    <phoneticPr fontId="1"/>
  </si>
  <si>
    <t>やまなし</t>
    <phoneticPr fontId="1"/>
  </si>
  <si>
    <t>朝日信用金庫</t>
  </si>
  <si>
    <t>浅草信用金庫</t>
  </si>
  <si>
    <t>江戸川信用金庫</t>
  </si>
  <si>
    <t>共積信用金庫</t>
  </si>
  <si>
    <t>文京信用金庫</t>
  </si>
  <si>
    <t>興産信用金庫</t>
  </si>
  <si>
    <t>神田信用金庫</t>
  </si>
  <si>
    <t>神田商工信用金庫</t>
  </si>
  <si>
    <t>東京都商工信用金庫</t>
  </si>
  <si>
    <t>帝都信用金庫</t>
  </si>
  <si>
    <t>東商信用金庫</t>
  </si>
  <si>
    <t>日本橋信用金庫</t>
  </si>
  <si>
    <t>京橋信用金庫</t>
  </si>
  <si>
    <t>あさひ</t>
    <phoneticPr fontId="1"/>
  </si>
  <si>
    <t>あさくさ</t>
    <phoneticPr fontId="1"/>
  </si>
  <si>
    <t>えどがわ</t>
    <phoneticPr fontId="1"/>
  </si>
  <si>
    <t>きょうせき</t>
    <phoneticPr fontId="1"/>
  </si>
  <si>
    <t>ぶんきょう</t>
    <phoneticPr fontId="1"/>
  </si>
  <si>
    <t>こうさん</t>
    <phoneticPr fontId="1"/>
  </si>
  <si>
    <t>かんだ</t>
    <phoneticPr fontId="1"/>
  </si>
  <si>
    <t>かんだしょうこう</t>
    <phoneticPr fontId="1"/>
  </si>
  <si>
    <t>とうきょうとしょうこう</t>
    <phoneticPr fontId="1"/>
  </si>
  <si>
    <t>ていと</t>
    <phoneticPr fontId="1"/>
  </si>
  <si>
    <t>とうしょう</t>
    <phoneticPr fontId="1"/>
  </si>
  <si>
    <t>にほんばし</t>
    <phoneticPr fontId="1"/>
  </si>
  <si>
    <t>きょうばし</t>
    <phoneticPr fontId="1"/>
  </si>
  <si>
    <t>とうきょうしてぃ</t>
    <phoneticPr fontId="1"/>
  </si>
  <si>
    <t>東武信用金庫</t>
  </si>
  <si>
    <t>三光信用金庫</t>
  </si>
  <si>
    <t>中央信用金庫</t>
  </si>
  <si>
    <t>協和信用金庫</t>
  </si>
  <si>
    <t>大東信用金庫</t>
  </si>
  <si>
    <t>小岩信用金庫</t>
  </si>
  <si>
    <t>東栄信用金庫</t>
  </si>
  <si>
    <t>亀有信用金庫</t>
  </si>
  <si>
    <t>小松川信用金庫</t>
  </si>
  <si>
    <t>永楽信用金庫</t>
  </si>
  <si>
    <t>第一信用金庫</t>
  </si>
  <si>
    <t>大恵信用金庫</t>
  </si>
  <si>
    <t>船橋信用金庫</t>
    <phoneticPr fontId="1"/>
  </si>
  <si>
    <t>とうぶ</t>
    <phoneticPr fontId="1"/>
  </si>
  <si>
    <t>さんこう</t>
    <phoneticPr fontId="1"/>
  </si>
  <si>
    <t>ちゅうおう</t>
    <phoneticPr fontId="1"/>
  </si>
  <si>
    <t>きょうわ</t>
    <phoneticPr fontId="1"/>
  </si>
  <si>
    <t>だいとう</t>
    <phoneticPr fontId="1"/>
  </si>
  <si>
    <t>ふなばし</t>
    <phoneticPr fontId="1"/>
  </si>
  <si>
    <t>こいわ</t>
    <phoneticPr fontId="1"/>
  </si>
  <si>
    <t>とうえい</t>
    <phoneticPr fontId="1"/>
  </si>
  <si>
    <t>かめあり</t>
    <phoneticPr fontId="1"/>
  </si>
  <si>
    <t>こまつがわ</t>
    <phoneticPr fontId="1"/>
  </si>
  <si>
    <t>えいらく</t>
    <phoneticPr fontId="1"/>
  </si>
  <si>
    <t>だいいち</t>
    <phoneticPr fontId="1"/>
  </si>
  <si>
    <t>だいけい</t>
    <phoneticPr fontId="1"/>
  </si>
  <si>
    <t>わかば信用金庫</t>
    <rPh sb="3" eb="7">
      <t>シンヨウキンコ</t>
    </rPh>
    <phoneticPr fontId="1"/>
  </si>
  <si>
    <t>わかば</t>
    <phoneticPr fontId="1"/>
  </si>
  <si>
    <t>王子信用金庫</t>
  </si>
  <si>
    <t>武蔵野信用金庫</t>
  </si>
  <si>
    <t>日興信用金庫</t>
  </si>
  <si>
    <t>太陽信用金庫</t>
  </si>
  <si>
    <t>荒川信用金庫</t>
  </si>
  <si>
    <t>足立信用金庫</t>
  </si>
  <si>
    <t>成和信用金庫</t>
  </si>
  <si>
    <t>東京信用金庫</t>
  </si>
  <si>
    <t>瀧野川信用金庫</t>
  </si>
  <si>
    <t>巣鴨信用金庫</t>
  </si>
  <si>
    <t>おうじ</t>
    <phoneticPr fontId="1"/>
  </si>
  <si>
    <t>むさしの</t>
    <phoneticPr fontId="1"/>
  </si>
  <si>
    <t>にっこう</t>
    <phoneticPr fontId="1"/>
  </si>
  <si>
    <t>たいよう</t>
    <phoneticPr fontId="1"/>
  </si>
  <si>
    <t>あらかわ</t>
    <phoneticPr fontId="1"/>
  </si>
  <si>
    <t>あだち</t>
    <phoneticPr fontId="1"/>
  </si>
  <si>
    <t>せいわ</t>
    <phoneticPr fontId="1"/>
  </si>
  <si>
    <t>とうきょう</t>
    <phoneticPr fontId="1"/>
  </si>
  <si>
    <t>たきのがわ</t>
    <phoneticPr fontId="1"/>
  </si>
  <si>
    <t>すがも</t>
    <phoneticPr fontId="1"/>
  </si>
  <si>
    <t>あだちせいわ</t>
    <phoneticPr fontId="1"/>
  </si>
  <si>
    <t>じょうほく</t>
    <phoneticPr fontId="1"/>
  </si>
  <si>
    <t>同栄信用金庫</t>
  </si>
  <si>
    <t>港信用金庫</t>
  </si>
  <si>
    <t>東京産業信用金庫</t>
  </si>
  <si>
    <t>芝信用金庫</t>
  </si>
  <si>
    <t>東調布信用金庫</t>
  </si>
  <si>
    <t>松沢信用金庫</t>
  </si>
  <si>
    <t>目黒信用金庫</t>
  </si>
  <si>
    <t>世田谷信用金庫</t>
  </si>
  <si>
    <t>八千代信用金庫</t>
  </si>
  <si>
    <t>どうえい</t>
    <phoneticPr fontId="1"/>
  </si>
  <si>
    <t>みなと</t>
    <phoneticPr fontId="1"/>
  </si>
  <si>
    <t>とうきょうさんぎょう</t>
    <phoneticPr fontId="1"/>
  </si>
  <si>
    <t>しば</t>
    <phoneticPr fontId="1"/>
  </si>
  <si>
    <t>ひがしちょうふ</t>
    <phoneticPr fontId="1"/>
  </si>
  <si>
    <t>しょうわ</t>
    <phoneticPr fontId="1"/>
  </si>
  <si>
    <t>まつざわ</t>
    <phoneticPr fontId="1"/>
  </si>
  <si>
    <t>めぐろ</t>
    <phoneticPr fontId="1"/>
  </si>
  <si>
    <t>せたがや</t>
    <phoneticPr fontId="1"/>
  </si>
  <si>
    <t>やちよ</t>
    <phoneticPr fontId="1"/>
  </si>
  <si>
    <t>東京城南</t>
    <rPh sb="0" eb="2">
      <t>トウキョウ</t>
    </rPh>
    <rPh sb="2" eb="4">
      <t>ジョウナン</t>
    </rPh>
    <phoneticPr fontId="1"/>
  </si>
  <si>
    <t>さわやか信用金庫</t>
    <rPh sb="4" eb="8">
      <t>シンヨウキンコ</t>
    </rPh>
    <phoneticPr fontId="1"/>
  </si>
  <si>
    <t>さわやか</t>
    <phoneticPr fontId="1"/>
  </si>
  <si>
    <t>西武信用金庫</t>
  </si>
  <si>
    <t>渋谷信用金庫</t>
  </si>
  <si>
    <t>東邦信用金庫</t>
  </si>
  <si>
    <t>大同信用金庫</t>
  </si>
  <si>
    <t>東京三協信用金庫</t>
  </si>
  <si>
    <t>池袋信用組合</t>
  </si>
  <si>
    <t>多摩中央信用金庫</t>
  </si>
  <si>
    <t>八王子信用金庫</t>
  </si>
  <si>
    <t>太平信用金庫</t>
  </si>
  <si>
    <t>青梅信用金庫</t>
  </si>
  <si>
    <t>せいぶ</t>
    <phoneticPr fontId="1"/>
  </si>
  <si>
    <t>しぶや</t>
    <phoneticPr fontId="1"/>
  </si>
  <si>
    <t>とうほう</t>
    <phoneticPr fontId="1"/>
  </si>
  <si>
    <t>だいどう</t>
    <phoneticPr fontId="1"/>
  </si>
  <si>
    <t>きょうえい</t>
    <phoneticPr fontId="1"/>
  </si>
  <si>
    <t>とうきょうさんきょう</t>
    <phoneticPr fontId="1"/>
  </si>
  <si>
    <t>いけぶくろ</t>
    <phoneticPr fontId="1"/>
  </si>
  <si>
    <t>たまちゅうおう</t>
    <phoneticPr fontId="1"/>
  </si>
  <si>
    <t>はちおうじ</t>
    <phoneticPr fontId="1"/>
  </si>
  <si>
    <t>たいへい</t>
    <phoneticPr fontId="1"/>
  </si>
  <si>
    <t>おうめ</t>
    <phoneticPr fontId="1"/>
  </si>
  <si>
    <t>さんわ</t>
    <phoneticPr fontId="1"/>
  </si>
  <si>
    <t>多摩信用金庫</t>
    <rPh sb="0" eb="6">
      <t>タマシンヨウキンコ</t>
    </rPh>
    <phoneticPr fontId="1"/>
  </si>
  <si>
    <t>さいきょう</t>
    <phoneticPr fontId="1"/>
  </si>
  <si>
    <t>たま</t>
    <phoneticPr fontId="1"/>
  </si>
  <si>
    <t>直江津信用金庫</t>
  </si>
  <si>
    <t>高田信用金庫</t>
  </si>
  <si>
    <t>新潟信用金庫</t>
  </si>
  <si>
    <t>長岡信用金庫</t>
  </si>
  <si>
    <t>三条信用金庫</t>
  </si>
  <si>
    <t>新発田信用金庫</t>
  </si>
  <si>
    <t>柏崎信用金庫</t>
  </si>
  <si>
    <t>新井信用金庫</t>
  </si>
  <si>
    <t>村上信用金庫</t>
  </si>
  <si>
    <t>加茂信用金庫</t>
  </si>
  <si>
    <t>なおえつ</t>
    <phoneticPr fontId="1"/>
  </si>
  <si>
    <t>上越信用金庫</t>
    <rPh sb="0" eb="6">
      <t>ジョウエツシンヨウキンコ</t>
    </rPh>
    <phoneticPr fontId="1"/>
  </si>
  <si>
    <t>たかだ</t>
    <phoneticPr fontId="1"/>
  </si>
  <si>
    <t>にいがた</t>
    <phoneticPr fontId="1"/>
  </si>
  <si>
    <t>ながおか</t>
    <phoneticPr fontId="1"/>
  </si>
  <si>
    <t>さんじょう</t>
    <phoneticPr fontId="1"/>
  </si>
  <si>
    <t>しばた</t>
    <phoneticPr fontId="1"/>
  </si>
  <si>
    <t>かしわざき</t>
    <phoneticPr fontId="1"/>
  </si>
  <si>
    <t>あらい</t>
    <phoneticPr fontId="1"/>
  </si>
  <si>
    <t>むらかみ</t>
    <phoneticPr fontId="1"/>
  </si>
  <si>
    <t>かも</t>
    <phoneticPr fontId="1"/>
  </si>
  <si>
    <t>じょうえつ</t>
    <phoneticPr fontId="1"/>
  </si>
  <si>
    <t>赤穂信用金庫</t>
  </si>
  <si>
    <t>伊那信用金庫</t>
  </si>
  <si>
    <t>長野信用金庫</t>
  </si>
  <si>
    <t>松本信用金庫</t>
  </si>
  <si>
    <t>上田信用金庫</t>
  </si>
  <si>
    <t>諏訪信用金庫</t>
  </si>
  <si>
    <t>飯田信用金庫</t>
  </si>
  <si>
    <t>あかほ</t>
    <phoneticPr fontId="1"/>
  </si>
  <si>
    <t>いな</t>
    <phoneticPr fontId="1"/>
  </si>
  <si>
    <t>ながの</t>
    <phoneticPr fontId="1"/>
  </si>
  <si>
    <t>まつもと</t>
    <phoneticPr fontId="1"/>
  </si>
  <si>
    <t>うえだ</t>
    <phoneticPr fontId="1"/>
  </si>
  <si>
    <t>すわ</t>
    <phoneticPr fontId="1"/>
  </si>
  <si>
    <t>いいだ</t>
    <phoneticPr fontId="1"/>
  </si>
  <si>
    <t>あるぷすちゅうおう</t>
    <phoneticPr fontId="1"/>
  </si>
  <si>
    <t>アルプス中央信用金庫</t>
    <rPh sb="4" eb="10">
      <t>チュウオウシンヨウキンコ</t>
    </rPh>
    <phoneticPr fontId="1"/>
  </si>
  <si>
    <t>富山信用金庫</t>
  </si>
  <si>
    <t>射水信用金庫</t>
  </si>
  <si>
    <t>上市信用金庫</t>
  </si>
  <si>
    <t>新川信用金庫</t>
  </si>
  <si>
    <t>水橋信用金庫</t>
  </si>
  <si>
    <t>滑川信用金庫</t>
  </si>
  <si>
    <t>高岡信用金庫</t>
  </si>
  <si>
    <t>新湊信用金庫</t>
  </si>
  <si>
    <t>氷見伏木信用金庫</t>
  </si>
  <si>
    <t>砺波信用金庫</t>
  </si>
  <si>
    <t>石動信用金庫</t>
  </si>
  <si>
    <t>とやま</t>
    <phoneticPr fontId="1"/>
  </si>
  <si>
    <t>いみず</t>
    <phoneticPr fontId="1"/>
  </si>
  <si>
    <t>かみいち</t>
    <phoneticPr fontId="1"/>
  </si>
  <si>
    <t>にいかわ</t>
    <phoneticPr fontId="1"/>
  </si>
  <si>
    <t>みずはし</t>
    <phoneticPr fontId="1"/>
  </si>
  <si>
    <t>なめりかわ</t>
    <phoneticPr fontId="1"/>
  </si>
  <si>
    <t>たかおか</t>
    <phoneticPr fontId="1"/>
  </si>
  <si>
    <t>しんみなと</t>
    <phoneticPr fontId="1"/>
  </si>
  <si>
    <t>ひみふしき</t>
    <phoneticPr fontId="1"/>
  </si>
  <si>
    <t>となみ</t>
    <phoneticPr fontId="1"/>
  </si>
  <si>
    <t>いするぎ</t>
    <phoneticPr fontId="1"/>
  </si>
  <si>
    <t>にいかわみずはし</t>
    <phoneticPr fontId="1"/>
  </si>
  <si>
    <t>北陸信用金庫</t>
  </si>
  <si>
    <t>鶴来信用金庫</t>
  </si>
  <si>
    <t>金沢信用金庫</t>
  </si>
  <si>
    <t>加南信用金庫</t>
  </si>
  <si>
    <t>能登信用金庫</t>
  </si>
  <si>
    <t>興能信用金庫</t>
  </si>
  <si>
    <t>福光信用金庫</t>
    <phoneticPr fontId="1"/>
  </si>
  <si>
    <t>ほくりく</t>
    <phoneticPr fontId="1"/>
  </si>
  <si>
    <t>つるぎ</t>
    <phoneticPr fontId="1"/>
  </si>
  <si>
    <t>かなん</t>
    <phoneticPr fontId="1"/>
  </si>
  <si>
    <t>ふくみつ</t>
    <phoneticPr fontId="1"/>
  </si>
  <si>
    <t>のと</t>
    <phoneticPr fontId="1"/>
  </si>
  <si>
    <t>こうのう</t>
    <phoneticPr fontId="1"/>
  </si>
  <si>
    <t>はくさん信用金庫</t>
    <rPh sb="4" eb="8">
      <t>シンヨウキンコ</t>
    </rPh>
    <phoneticPr fontId="1"/>
  </si>
  <si>
    <t>はくさん</t>
    <phoneticPr fontId="1"/>
  </si>
  <si>
    <t>のときょうえい</t>
    <phoneticPr fontId="1"/>
  </si>
  <si>
    <t>福井信用金庫</t>
  </si>
  <si>
    <t>丸岡信用金庫</t>
  </si>
  <si>
    <t>三国信用金庫</t>
  </si>
  <si>
    <t>鯖江信用金庫</t>
  </si>
  <si>
    <t>武生信用金庫</t>
  </si>
  <si>
    <t>敦賀信用金庫</t>
  </si>
  <si>
    <t>小浜信用金庫</t>
  </si>
  <si>
    <t>越前信用金庫</t>
  </si>
  <si>
    <t>ふくい</t>
    <phoneticPr fontId="1"/>
  </si>
  <si>
    <t>まるおか</t>
    <phoneticPr fontId="1"/>
  </si>
  <si>
    <t>みくに</t>
    <phoneticPr fontId="1"/>
  </si>
  <si>
    <t>さばえ</t>
    <phoneticPr fontId="1"/>
  </si>
  <si>
    <t>たけふ</t>
    <phoneticPr fontId="1"/>
  </si>
  <si>
    <t>つるが</t>
    <phoneticPr fontId="1"/>
  </si>
  <si>
    <t>おばま</t>
    <phoneticPr fontId="1"/>
  </si>
  <si>
    <t>えちぜん</t>
    <phoneticPr fontId="1"/>
  </si>
  <si>
    <t>福井中央信用金庫</t>
    <rPh sb="0" eb="8">
      <t>フクイチュウオウシンヨウキンコ</t>
    </rPh>
    <phoneticPr fontId="1"/>
  </si>
  <si>
    <t>ふくいちゅうおう</t>
    <phoneticPr fontId="1"/>
  </si>
  <si>
    <t>しずおか信用金庫</t>
  </si>
  <si>
    <t>焼津信用金庫</t>
  </si>
  <si>
    <t>掛川信用金庫</t>
  </si>
  <si>
    <t>島田信用金庫</t>
  </si>
  <si>
    <t>浜松信用金庫</t>
  </si>
  <si>
    <t>磐田信用金庫</t>
  </si>
  <si>
    <t>沼津信用金庫</t>
  </si>
  <si>
    <t>駿河信用金庫</t>
  </si>
  <si>
    <t>三島信用金庫</t>
  </si>
  <si>
    <t>伊豆信用金庫</t>
  </si>
  <si>
    <t>下田信用金庫</t>
  </si>
  <si>
    <t>静清信用金庫</t>
  </si>
  <si>
    <t>富士宮信用金庫</t>
  </si>
  <si>
    <t>遠州信用金庫</t>
  </si>
  <si>
    <t>しずおか</t>
    <phoneticPr fontId="1"/>
  </si>
  <si>
    <t>やいづ</t>
    <phoneticPr fontId="1"/>
  </si>
  <si>
    <t>かけがわ</t>
    <phoneticPr fontId="1"/>
  </si>
  <si>
    <t>しまだ</t>
    <phoneticPr fontId="1"/>
  </si>
  <si>
    <t>はままつ</t>
    <phoneticPr fontId="1"/>
  </si>
  <si>
    <t>いわた</t>
    <phoneticPr fontId="1"/>
  </si>
  <si>
    <t>ぬまづ</t>
    <phoneticPr fontId="1"/>
  </si>
  <si>
    <t>するが</t>
    <phoneticPr fontId="1"/>
  </si>
  <si>
    <t>みしま</t>
    <phoneticPr fontId="1"/>
  </si>
  <si>
    <t>いず</t>
    <phoneticPr fontId="1"/>
  </si>
  <si>
    <t>しもだ</t>
    <phoneticPr fontId="1"/>
  </si>
  <si>
    <t>せいしん</t>
    <phoneticPr fontId="1"/>
  </si>
  <si>
    <t>ふじのみや</t>
    <phoneticPr fontId="1"/>
  </si>
  <si>
    <t>ふじ</t>
    <phoneticPr fontId="1"/>
  </si>
  <si>
    <t>えんしゅう</t>
    <phoneticPr fontId="1"/>
  </si>
  <si>
    <t>しずおか焼津信用金庫</t>
  </si>
  <si>
    <t>島田掛川信用金庫</t>
  </si>
  <si>
    <t>浜松磐田信用金庫</t>
  </si>
  <si>
    <t>しずおかやいづ</t>
    <phoneticPr fontId="1"/>
  </si>
  <si>
    <t>しまだかけがわ</t>
    <phoneticPr fontId="1"/>
  </si>
  <si>
    <t>はままついわた</t>
    <phoneticPr fontId="1"/>
  </si>
  <si>
    <t>豊橋信用金庫</t>
  </si>
  <si>
    <t>岡崎信用金庫</t>
  </si>
  <si>
    <t>豊川信用金庫</t>
  </si>
  <si>
    <t>豊田信用金庫</t>
  </si>
  <si>
    <t>碧海信用金庫</t>
  </si>
  <si>
    <t>西尾信用金庫</t>
  </si>
  <si>
    <t>蒲郡信用金庫</t>
  </si>
  <si>
    <t>とよはし</t>
    <phoneticPr fontId="1"/>
  </si>
  <si>
    <t>おかざき</t>
    <phoneticPr fontId="1"/>
  </si>
  <si>
    <t>とよかわ</t>
    <phoneticPr fontId="1"/>
  </si>
  <si>
    <t>とよた</t>
    <phoneticPr fontId="1"/>
  </si>
  <si>
    <t>へきかい</t>
    <phoneticPr fontId="1"/>
  </si>
  <si>
    <t>にしお</t>
    <phoneticPr fontId="1"/>
  </si>
  <si>
    <t>がまごおり</t>
    <phoneticPr fontId="1"/>
  </si>
  <si>
    <t>一宮信用金庫</t>
  </si>
  <si>
    <t>愛北信用金庫</t>
  </si>
  <si>
    <t>津島信用金庫</t>
  </si>
  <si>
    <t>愛知信用金庫</t>
  </si>
  <si>
    <t>瀬戸信用金庫</t>
  </si>
  <si>
    <t>半田信用金庫</t>
  </si>
  <si>
    <t>知多信用金庫</t>
  </si>
  <si>
    <t>尾西信用金庫</t>
  </si>
  <si>
    <t>中日信用金庫</t>
  </si>
  <si>
    <t>東春信用金庫</t>
  </si>
  <si>
    <t>いちのみや</t>
    <phoneticPr fontId="1"/>
  </si>
  <si>
    <t>あいほく</t>
    <phoneticPr fontId="1"/>
  </si>
  <si>
    <t>つしま</t>
    <phoneticPr fontId="1"/>
  </si>
  <si>
    <t>あいち</t>
    <phoneticPr fontId="1"/>
  </si>
  <si>
    <t>せと</t>
    <phoneticPr fontId="1"/>
  </si>
  <si>
    <t>はんだ</t>
    <phoneticPr fontId="1"/>
  </si>
  <si>
    <t>ちた</t>
    <phoneticPr fontId="1"/>
  </si>
  <si>
    <t>びさい</t>
    <phoneticPr fontId="1"/>
  </si>
  <si>
    <t>ちゅうにち</t>
    <phoneticPr fontId="1"/>
  </si>
  <si>
    <t>いちい</t>
    <phoneticPr fontId="1"/>
  </si>
  <si>
    <t>とうしゅん</t>
    <phoneticPr fontId="1"/>
  </si>
  <si>
    <t>大垣信用金庫</t>
  </si>
  <si>
    <t>西濃信用金庫</t>
  </si>
  <si>
    <t>高山信用金庫</t>
  </si>
  <si>
    <t>神岡信用金庫</t>
  </si>
  <si>
    <t>岐阜信用金庫</t>
  </si>
  <si>
    <t>関信用金庫</t>
  </si>
  <si>
    <t>東濃信用金庫</t>
  </si>
  <si>
    <t>八幡信用金庫</t>
  </si>
  <si>
    <t>大垣西濃信用金庫</t>
    <rPh sb="0" eb="4">
      <t>オオガキセイノウ</t>
    </rPh>
    <rPh sb="4" eb="8">
      <t>シンヨウキンコ</t>
    </rPh>
    <phoneticPr fontId="1"/>
  </si>
  <si>
    <t>おおがき</t>
    <phoneticPr fontId="1"/>
  </si>
  <si>
    <t>せいのう</t>
    <phoneticPr fontId="1"/>
  </si>
  <si>
    <t>かみおか</t>
    <phoneticPr fontId="1"/>
  </si>
  <si>
    <t>ぎふ</t>
    <phoneticPr fontId="1"/>
  </si>
  <si>
    <t>せき</t>
    <phoneticPr fontId="1"/>
  </si>
  <si>
    <t>とうのう</t>
    <phoneticPr fontId="1"/>
  </si>
  <si>
    <t>はちまん</t>
    <phoneticPr fontId="1"/>
  </si>
  <si>
    <t>おおがきせいのう</t>
    <phoneticPr fontId="1"/>
  </si>
  <si>
    <t>桑名信用金庫</t>
  </si>
  <si>
    <t>松阪伊勢信用金庫</t>
  </si>
  <si>
    <t>北伊勢信用金庫</t>
  </si>
  <si>
    <t>上野信用金庫</t>
  </si>
  <si>
    <t>紀北信用金庫</t>
  </si>
  <si>
    <t>長島信用金庫</t>
  </si>
  <si>
    <t>津信用金庫</t>
  </si>
  <si>
    <t>くわな</t>
    <phoneticPr fontId="1"/>
  </si>
  <si>
    <t>まつさかいせ</t>
    <phoneticPr fontId="1"/>
  </si>
  <si>
    <t>きたいせ</t>
    <phoneticPr fontId="1"/>
  </si>
  <si>
    <t>うえの</t>
    <phoneticPr fontId="1"/>
  </si>
  <si>
    <t>きほく</t>
    <phoneticPr fontId="1"/>
  </si>
  <si>
    <t>ながしま</t>
    <phoneticPr fontId="1"/>
  </si>
  <si>
    <t>つ</t>
    <phoneticPr fontId="1"/>
  </si>
  <si>
    <t>桑名三重信用金庫</t>
    <rPh sb="0" eb="8">
      <t>クワナミエシンヨウキンコ</t>
    </rPh>
    <phoneticPr fontId="1"/>
  </si>
  <si>
    <t>みえ</t>
    <phoneticPr fontId="1"/>
  </si>
  <si>
    <t>くわなみえ</t>
    <phoneticPr fontId="1"/>
  </si>
  <si>
    <t>きたいせうえの</t>
    <phoneticPr fontId="1"/>
  </si>
  <si>
    <t>彦根信用金庫</t>
  </si>
  <si>
    <t>近江八幡信用金庫</t>
  </si>
  <si>
    <t>長浜信用金庫</t>
  </si>
  <si>
    <t>湖東信用金庫</t>
  </si>
  <si>
    <t>滋賀中央信用金庫</t>
    <rPh sb="0" eb="2">
      <t>シガ</t>
    </rPh>
    <rPh sb="2" eb="4">
      <t>チュウオウ</t>
    </rPh>
    <rPh sb="4" eb="8">
      <t>シンヨウキンコ</t>
    </rPh>
    <phoneticPr fontId="1"/>
  </si>
  <si>
    <t>ひこね</t>
    <phoneticPr fontId="1"/>
  </si>
  <si>
    <t>おうみはちまん</t>
    <phoneticPr fontId="1"/>
  </si>
  <si>
    <t>ながはま</t>
    <phoneticPr fontId="1"/>
  </si>
  <si>
    <t>ことう</t>
    <phoneticPr fontId="1"/>
  </si>
  <si>
    <t>しがちゅうおう</t>
    <phoneticPr fontId="1"/>
  </si>
  <si>
    <t>奈良信用金庫</t>
  </si>
  <si>
    <t>大和信用金庫</t>
  </si>
  <si>
    <t>奈良中央信用金庫</t>
  </si>
  <si>
    <t>なら</t>
    <phoneticPr fontId="1"/>
  </si>
  <si>
    <t>やまと</t>
    <phoneticPr fontId="1"/>
  </si>
  <si>
    <t>ならちゅうおう</t>
    <phoneticPr fontId="1"/>
  </si>
  <si>
    <t>北京都信用金庫</t>
  </si>
  <si>
    <t>丹後中央信用金庫</t>
  </si>
  <si>
    <t>網野信用金庫</t>
  </si>
  <si>
    <t>丹後織物信用組合</t>
  </si>
  <si>
    <t>福知山信用金庫</t>
  </si>
  <si>
    <t>東舞鶴信用金庫</t>
  </si>
  <si>
    <t>舞鶴信用金庫</t>
  </si>
  <si>
    <t>綾部信用金庫</t>
  </si>
  <si>
    <t>京都中央信用金庫</t>
  </si>
  <si>
    <t>伏見信用金庫</t>
  </si>
  <si>
    <t>西陣信用金庫</t>
  </si>
  <si>
    <t>南京都信用金庫</t>
  </si>
  <si>
    <t>京都信用金庫</t>
  </si>
  <si>
    <t>きたきょうと</t>
    <phoneticPr fontId="1"/>
  </si>
  <si>
    <t>たんごちゅうおう</t>
    <phoneticPr fontId="1"/>
  </si>
  <si>
    <t>あみの</t>
    <phoneticPr fontId="1"/>
  </si>
  <si>
    <t>たんごおりもの</t>
    <phoneticPr fontId="1"/>
  </si>
  <si>
    <t>ふくちやま</t>
    <phoneticPr fontId="1"/>
  </si>
  <si>
    <t>ひがしまいづる</t>
    <phoneticPr fontId="1"/>
  </si>
  <si>
    <t>まいづる</t>
    <phoneticPr fontId="1"/>
  </si>
  <si>
    <t>あやべ</t>
    <phoneticPr fontId="1"/>
  </si>
  <si>
    <t>きょうとちゅうおう</t>
    <phoneticPr fontId="1"/>
  </si>
  <si>
    <t>ふしみ</t>
    <phoneticPr fontId="1"/>
  </si>
  <si>
    <t>にしじん</t>
    <phoneticPr fontId="1"/>
  </si>
  <si>
    <t>みなみきょうと</t>
    <phoneticPr fontId="1"/>
  </si>
  <si>
    <t>きょうと</t>
    <phoneticPr fontId="1"/>
  </si>
  <si>
    <t>京都みやこ信用金庫</t>
    <rPh sb="0" eb="2">
      <t>キョウト</t>
    </rPh>
    <rPh sb="5" eb="9">
      <t>シンヨウキンコ</t>
    </rPh>
    <phoneticPr fontId="1"/>
  </si>
  <si>
    <t>きょうとほくと</t>
    <phoneticPr fontId="1"/>
  </si>
  <si>
    <t>きょうとみやこ</t>
    <phoneticPr fontId="1"/>
  </si>
  <si>
    <t>十三信用金庫</t>
  </si>
  <si>
    <t>摂津信用金庫</t>
  </si>
  <si>
    <t>豊中信用金庫</t>
  </si>
  <si>
    <t>大阪殖産信用金庫</t>
  </si>
  <si>
    <t>大阪市信用金庫</t>
  </si>
  <si>
    <t>大阪中央信用金庫</t>
  </si>
  <si>
    <t>大福信用金庫</t>
  </si>
  <si>
    <t>阪奈信用金庫</t>
  </si>
  <si>
    <t>八光信用金庫</t>
  </si>
  <si>
    <t>大阪産業信用金庫</t>
  </si>
  <si>
    <t>じゅうそう</t>
    <phoneticPr fontId="1"/>
  </si>
  <si>
    <t>せっつ</t>
    <phoneticPr fontId="1"/>
  </si>
  <si>
    <t>とよなか</t>
    <phoneticPr fontId="1"/>
  </si>
  <si>
    <t>おおさかしょくさん</t>
    <phoneticPr fontId="1"/>
  </si>
  <si>
    <t>おおさかし</t>
    <phoneticPr fontId="1"/>
  </si>
  <si>
    <t>おおさかちゅうおう</t>
    <phoneticPr fontId="1"/>
  </si>
  <si>
    <t>だいふく</t>
    <phoneticPr fontId="1"/>
  </si>
  <si>
    <t>はんな</t>
    <phoneticPr fontId="1"/>
  </si>
  <si>
    <t>はっこう</t>
    <phoneticPr fontId="1"/>
  </si>
  <si>
    <t>おおさかさんぎょう</t>
    <phoneticPr fontId="1"/>
  </si>
  <si>
    <t>水都信用金庫</t>
    <rPh sb="0" eb="6">
      <t>スイトシンヨウキンコ</t>
    </rPh>
    <phoneticPr fontId="1"/>
  </si>
  <si>
    <t>摂津水都信用金庫</t>
    <rPh sb="0" eb="4">
      <t>セッツスイト</t>
    </rPh>
    <rPh sb="4" eb="8">
      <t>シンヨウキンコ</t>
    </rPh>
    <phoneticPr fontId="1"/>
  </si>
  <si>
    <t>北おおさか信用金庫</t>
    <rPh sb="0" eb="1">
      <t>キタ</t>
    </rPh>
    <rPh sb="5" eb="9">
      <t>シンヨウキンコ</t>
    </rPh>
    <phoneticPr fontId="1"/>
  </si>
  <si>
    <t>大阪東信用金庫</t>
    <rPh sb="0" eb="7">
      <t>オオサカヒガシシンヨウキンコ</t>
    </rPh>
    <phoneticPr fontId="1"/>
  </si>
  <si>
    <t>大阪シティ信用金庫</t>
    <rPh sb="0" eb="2">
      <t>オオサカ</t>
    </rPh>
    <rPh sb="5" eb="9">
      <t>シンヨウキンコ</t>
    </rPh>
    <phoneticPr fontId="1"/>
  </si>
  <si>
    <t>すいと</t>
    <phoneticPr fontId="1"/>
  </si>
  <si>
    <t>せっつすいと</t>
    <phoneticPr fontId="1"/>
  </si>
  <si>
    <t>きたおおさか</t>
    <phoneticPr fontId="1"/>
  </si>
  <si>
    <t>おおさかひがし</t>
    <phoneticPr fontId="1"/>
  </si>
  <si>
    <t>おおさかしてぃ</t>
    <phoneticPr fontId="1"/>
  </si>
  <si>
    <t>大阪信用金庫</t>
  </si>
  <si>
    <t>大阪第一信用金庫</t>
  </si>
  <si>
    <t>相互信用金庫</t>
  </si>
  <si>
    <t>泉州信用金庫</t>
  </si>
  <si>
    <t>泉陽信用金庫</t>
  </si>
  <si>
    <t>大阪厚生信用金庫</t>
  </si>
  <si>
    <t>大阪商工信用金庫</t>
  </si>
  <si>
    <t>永和信用金庫</t>
  </si>
  <si>
    <t>枚方信用金庫</t>
  </si>
  <si>
    <t>東洋信用金庫</t>
  </si>
  <si>
    <t>おおさか</t>
    <phoneticPr fontId="1"/>
  </si>
  <si>
    <t>おおさかだいいち</t>
    <phoneticPr fontId="1"/>
  </si>
  <si>
    <t>そうご</t>
    <phoneticPr fontId="1"/>
  </si>
  <si>
    <t>せんしゅう</t>
    <phoneticPr fontId="1"/>
  </si>
  <si>
    <t>せんよう</t>
    <phoneticPr fontId="1"/>
  </si>
  <si>
    <t>おおさかこうせい</t>
    <phoneticPr fontId="1"/>
  </si>
  <si>
    <t>おおさかしょうこう</t>
    <phoneticPr fontId="1"/>
  </si>
  <si>
    <t>えいわ</t>
    <phoneticPr fontId="1"/>
  </si>
  <si>
    <t>ひらかた</t>
    <phoneticPr fontId="1"/>
  </si>
  <si>
    <t>とうよう</t>
    <phoneticPr fontId="1"/>
  </si>
  <si>
    <t>日新信用金庫</t>
  </si>
  <si>
    <t>神栄信用金庫</t>
  </si>
  <si>
    <t>関西信用金庫</t>
  </si>
  <si>
    <t>西宮信用金庫</t>
  </si>
  <si>
    <t>兵庫信用金庫</t>
  </si>
  <si>
    <t>尼崎信用金庫</t>
  </si>
  <si>
    <t>姫路信用金庫</t>
  </si>
  <si>
    <t>播州信用金庫</t>
  </si>
  <si>
    <t>淡路信用金庫</t>
  </si>
  <si>
    <t>但馬信用金庫</t>
  </si>
  <si>
    <t>西兵庫信用金庫</t>
  </si>
  <si>
    <t>中兵庫信用金庫</t>
  </si>
  <si>
    <t>但陽信用金庫</t>
  </si>
  <si>
    <t>にっしん</t>
    <phoneticPr fontId="1"/>
  </si>
  <si>
    <t>しんえい</t>
    <phoneticPr fontId="1"/>
  </si>
  <si>
    <t>かんさい</t>
    <phoneticPr fontId="1"/>
  </si>
  <si>
    <t>にしのみや</t>
    <phoneticPr fontId="1"/>
  </si>
  <si>
    <t>ひょうご</t>
    <phoneticPr fontId="1"/>
  </si>
  <si>
    <t>あまがさき</t>
    <phoneticPr fontId="1"/>
  </si>
  <si>
    <t>ひめじ</t>
    <phoneticPr fontId="1"/>
  </si>
  <si>
    <t>ばんしゅう</t>
    <phoneticPr fontId="1"/>
  </si>
  <si>
    <t>あわじ</t>
    <phoneticPr fontId="1"/>
  </si>
  <si>
    <t>たじみ</t>
    <phoneticPr fontId="1"/>
  </si>
  <si>
    <t>にしひょうご</t>
    <phoneticPr fontId="1"/>
  </si>
  <si>
    <t>なかひょうご</t>
    <phoneticPr fontId="1"/>
  </si>
  <si>
    <t>たんよう</t>
    <phoneticPr fontId="1"/>
  </si>
  <si>
    <t>かんさいにしのみや</t>
    <phoneticPr fontId="1"/>
  </si>
  <si>
    <t>関西西宮信用金庫</t>
    <rPh sb="0" eb="4">
      <t>カンサイニシノミヤ</t>
    </rPh>
    <rPh sb="4" eb="8">
      <t>シンヨウキンコ</t>
    </rPh>
    <phoneticPr fontId="1"/>
  </si>
  <si>
    <t>紀州信用金庫</t>
  </si>
  <si>
    <t>和歌山信用金庫</t>
  </si>
  <si>
    <t>南海信用金庫</t>
  </si>
  <si>
    <t>湯浅信用金庫</t>
  </si>
  <si>
    <t>新宮信用金庫</t>
  </si>
  <si>
    <t>きしゅう</t>
    <phoneticPr fontId="1"/>
  </si>
  <si>
    <t>わかやま</t>
    <phoneticPr fontId="1"/>
  </si>
  <si>
    <t>なんかい</t>
    <phoneticPr fontId="1"/>
  </si>
  <si>
    <t>ゆあさ</t>
    <phoneticPr fontId="1"/>
  </si>
  <si>
    <t>しんぐう</t>
    <phoneticPr fontId="1"/>
  </si>
  <si>
    <t>きのくに</t>
    <phoneticPr fontId="1"/>
  </si>
  <si>
    <t>備前信用金庫</t>
  </si>
  <si>
    <t>日生信用金庫</t>
  </si>
  <si>
    <t>玉島信用金庫</t>
  </si>
  <si>
    <t>倉敷信用金庫</t>
  </si>
  <si>
    <t>岡山相互信用金庫</t>
  </si>
  <si>
    <t>岡山信用金庫</t>
  </si>
  <si>
    <t>玉野信用金庫</t>
  </si>
  <si>
    <t>岡山市民信用金庫</t>
  </si>
  <si>
    <t>西大寺信用金庫</t>
  </si>
  <si>
    <t>備北信用金庫</t>
  </si>
  <si>
    <t>新見信用金庫</t>
  </si>
  <si>
    <t>水島信用金庫</t>
  </si>
  <si>
    <t>吉備信用金庫</t>
  </si>
  <si>
    <t>津山信用金庫</t>
  </si>
  <si>
    <t>びぜん</t>
    <phoneticPr fontId="1"/>
  </si>
  <si>
    <t>ひなせ</t>
    <phoneticPr fontId="1"/>
  </si>
  <si>
    <t>たましま</t>
    <phoneticPr fontId="1"/>
  </si>
  <si>
    <t>くらしき</t>
    <phoneticPr fontId="1"/>
  </si>
  <si>
    <t>おかやまそうご</t>
    <phoneticPr fontId="1"/>
  </si>
  <si>
    <t>おかやま</t>
    <phoneticPr fontId="1"/>
  </si>
  <si>
    <t>たまの</t>
    <phoneticPr fontId="1"/>
  </si>
  <si>
    <t>おかやましみん</t>
    <phoneticPr fontId="1"/>
  </si>
  <si>
    <t>さいだいじ</t>
    <phoneticPr fontId="1"/>
  </si>
  <si>
    <t>びほく</t>
    <phoneticPr fontId="1"/>
  </si>
  <si>
    <t>にいみ</t>
    <phoneticPr fontId="1"/>
  </si>
  <si>
    <t>みずしま</t>
    <phoneticPr fontId="1"/>
  </si>
  <si>
    <t>きび</t>
    <phoneticPr fontId="1"/>
  </si>
  <si>
    <t>つやま</t>
    <phoneticPr fontId="1"/>
  </si>
  <si>
    <t>広島信用金庫</t>
  </si>
  <si>
    <t>宮島信用金庫</t>
  </si>
  <si>
    <t>大竹信用金庫</t>
  </si>
  <si>
    <t>三原信用金庫</t>
  </si>
  <si>
    <t>尾道信用金庫</t>
  </si>
  <si>
    <t>福山信用金庫</t>
  </si>
  <si>
    <t>鞆信用金庫</t>
  </si>
  <si>
    <t>東城信用金庫</t>
  </si>
  <si>
    <t>呉信用金庫</t>
  </si>
  <si>
    <t>呉中央信用金庫</t>
  </si>
  <si>
    <t>芸陽信用金庫</t>
  </si>
  <si>
    <t>庄原信用金庫</t>
  </si>
  <si>
    <t>三次信用金庫</t>
  </si>
  <si>
    <t>ひろしま</t>
    <phoneticPr fontId="1"/>
  </si>
  <si>
    <t>みやじま</t>
    <phoneticPr fontId="1"/>
  </si>
  <si>
    <t>おおたけ</t>
    <phoneticPr fontId="1"/>
  </si>
  <si>
    <t>みはら</t>
    <phoneticPr fontId="1"/>
  </si>
  <si>
    <t>おのみち</t>
    <phoneticPr fontId="1"/>
  </si>
  <si>
    <t>ふくやま</t>
    <phoneticPr fontId="1"/>
  </si>
  <si>
    <t>とも</t>
    <phoneticPr fontId="1"/>
  </si>
  <si>
    <t>とうじょう</t>
    <phoneticPr fontId="1"/>
  </si>
  <si>
    <t>くれ</t>
    <phoneticPr fontId="1"/>
  </si>
  <si>
    <t>くれちゅうおう</t>
    <phoneticPr fontId="1"/>
  </si>
  <si>
    <t>げいよう</t>
    <phoneticPr fontId="1"/>
  </si>
  <si>
    <t>しょうばら</t>
    <phoneticPr fontId="1"/>
  </si>
  <si>
    <t>みよし</t>
    <phoneticPr fontId="1"/>
  </si>
  <si>
    <t>備前日生信用金庫</t>
    <rPh sb="0" eb="8">
      <t>ビゼンヒナセシンヨウキンコ</t>
    </rPh>
    <phoneticPr fontId="1"/>
  </si>
  <si>
    <t>びぜんひなせ</t>
    <phoneticPr fontId="1"/>
  </si>
  <si>
    <t>福鞆信用金庫</t>
    <rPh sb="0" eb="1">
      <t>フク</t>
    </rPh>
    <rPh sb="1" eb="2">
      <t>トモ</t>
    </rPh>
    <rPh sb="2" eb="6">
      <t>シンヨウキンコ</t>
    </rPh>
    <phoneticPr fontId="1"/>
  </si>
  <si>
    <t>かもめ</t>
    <phoneticPr fontId="1"/>
  </si>
  <si>
    <t>ふくとも</t>
    <phoneticPr fontId="1"/>
  </si>
  <si>
    <t>ひろしまみどり</t>
    <phoneticPr fontId="1"/>
  </si>
  <si>
    <t>しまなみ</t>
    <phoneticPr fontId="1"/>
  </si>
  <si>
    <t>鳥取信用金庫</t>
  </si>
  <si>
    <t>米子信用金庫</t>
  </si>
  <si>
    <t>倉吉信用金庫</t>
  </si>
  <si>
    <t>浜田信用金庫</t>
  </si>
  <si>
    <t>江津信用金庫</t>
  </si>
  <si>
    <t>しまね信用金庫</t>
  </si>
  <si>
    <t>島根中央信用金庫</t>
  </si>
  <si>
    <t>日本海信用金庫</t>
    <rPh sb="0" eb="7">
      <t>ニホンカイシンヨウキンコ</t>
    </rPh>
    <phoneticPr fontId="1"/>
  </si>
  <si>
    <t>とっとり</t>
    <phoneticPr fontId="1"/>
  </si>
  <si>
    <t>よなご</t>
    <phoneticPr fontId="1"/>
  </si>
  <si>
    <t>くらよし</t>
    <phoneticPr fontId="1"/>
  </si>
  <si>
    <t>はまだ</t>
    <phoneticPr fontId="1"/>
  </si>
  <si>
    <t>ごうつ</t>
    <phoneticPr fontId="1"/>
  </si>
  <si>
    <t>しまね</t>
    <phoneticPr fontId="1"/>
  </si>
  <si>
    <t>しまねちゅうおう</t>
    <phoneticPr fontId="1"/>
  </si>
  <si>
    <t>にほんかい</t>
    <phoneticPr fontId="1"/>
  </si>
  <si>
    <t>徳山信用金庫</t>
  </si>
  <si>
    <t>下松信用金庫</t>
  </si>
  <si>
    <t>柳井信用金庫</t>
  </si>
  <si>
    <t>防府信用金庫</t>
  </si>
  <si>
    <t>山口信用金庫</t>
  </si>
  <si>
    <t>萩信用金庫</t>
  </si>
  <si>
    <t>下関信用金庫</t>
  </si>
  <si>
    <t>豊浦信用金庫</t>
  </si>
  <si>
    <t>吉南信用金庫</t>
  </si>
  <si>
    <t>宇部信用金庫</t>
  </si>
  <si>
    <t>岩国信用金庫</t>
  </si>
  <si>
    <t>下関市職員信用組合</t>
  </si>
  <si>
    <t>津和野信用金庫</t>
    <phoneticPr fontId="1"/>
  </si>
  <si>
    <t>とくやま</t>
    <phoneticPr fontId="1"/>
  </si>
  <si>
    <t>くだまつ</t>
    <phoneticPr fontId="1"/>
  </si>
  <si>
    <t>やない</t>
    <phoneticPr fontId="1"/>
  </si>
  <si>
    <t>ほうふ</t>
    <phoneticPr fontId="1"/>
  </si>
  <si>
    <t>やまぐち</t>
    <phoneticPr fontId="1"/>
  </si>
  <si>
    <t>はぎ</t>
    <phoneticPr fontId="1"/>
  </si>
  <si>
    <t>しものせき</t>
    <phoneticPr fontId="1"/>
  </si>
  <si>
    <t>とようら</t>
    <phoneticPr fontId="1"/>
  </si>
  <si>
    <t>よしなん</t>
    <phoneticPr fontId="1"/>
  </si>
  <si>
    <t>うべ</t>
    <phoneticPr fontId="1"/>
  </si>
  <si>
    <t>つわの</t>
    <phoneticPr fontId="1"/>
  </si>
  <si>
    <t>いわくに</t>
    <phoneticPr fontId="1"/>
  </si>
  <si>
    <t>しものせきししょくいん</t>
    <phoneticPr fontId="1"/>
  </si>
  <si>
    <t>ひがしやまぐち</t>
    <phoneticPr fontId="1"/>
  </si>
  <si>
    <t>はぎやまぐち</t>
    <phoneticPr fontId="1"/>
  </si>
  <si>
    <t>にしちゅうごく</t>
    <phoneticPr fontId="1"/>
  </si>
  <si>
    <t>東山口信用金庫</t>
    <rPh sb="0" eb="7">
      <t>ヒガシヤマグチシンヨウキンコ</t>
    </rPh>
    <phoneticPr fontId="1"/>
  </si>
  <si>
    <t>萩山口信用金庫</t>
    <rPh sb="0" eb="7">
      <t>ハギヤマグチシンヨウキンコ</t>
    </rPh>
    <phoneticPr fontId="1"/>
  </si>
  <si>
    <t>西中国信用金庫</t>
    <rPh sb="0" eb="7">
      <t>ニシチュウゴクシンヨウキンコ</t>
    </rPh>
    <phoneticPr fontId="1"/>
  </si>
  <si>
    <t>高松信用金庫</t>
  </si>
  <si>
    <t>さぬき信用金庫</t>
  </si>
  <si>
    <t>観音寺信用金庫</t>
  </si>
  <si>
    <t>徳島信用金庫</t>
  </si>
  <si>
    <t>鳴門信用金庫</t>
  </si>
  <si>
    <t>阿南信用金庫</t>
  </si>
  <si>
    <t>愛媛信用金庫</t>
  </si>
  <si>
    <t>伊豫信用金庫</t>
  </si>
  <si>
    <t>三津浜信用金庫</t>
  </si>
  <si>
    <t>宇和島信用金庫</t>
  </si>
  <si>
    <t>東予信用金庫</t>
  </si>
  <si>
    <t>川之江信用金庫</t>
  </si>
  <si>
    <t>幡多信用金庫</t>
  </si>
  <si>
    <t>高知信用金庫</t>
  </si>
  <si>
    <t>たかまつ</t>
    <phoneticPr fontId="1"/>
  </si>
  <si>
    <t>さぬき</t>
    <phoneticPr fontId="1"/>
  </si>
  <si>
    <t>かんのんじ</t>
    <phoneticPr fontId="1"/>
  </si>
  <si>
    <t>とくしま</t>
    <phoneticPr fontId="1"/>
  </si>
  <si>
    <t>なると</t>
    <phoneticPr fontId="1"/>
  </si>
  <si>
    <t>あなん</t>
    <phoneticPr fontId="1"/>
  </si>
  <si>
    <t>えひめ</t>
    <phoneticPr fontId="1"/>
  </si>
  <si>
    <t>いよ</t>
    <phoneticPr fontId="1"/>
  </si>
  <si>
    <t>みつはま</t>
    <phoneticPr fontId="1"/>
  </si>
  <si>
    <t>うわじま</t>
    <phoneticPr fontId="1"/>
  </si>
  <si>
    <t>かわのえ</t>
    <phoneticPr fontId="1"/>
  </si>
  <si>
    <t>とうよ</t>
    <phoneticPr fontId="1"/>
  </si>
  <si>
    <t>はた</t>
    <phoneticPr fontId="1"/>
  </si>
  <si>
    <t>こうち</t>
    <phoneticPr fontId="1"/>
  </si>
  <si>
    <t>北九州八幡信用金庫</t>
  </si>
  <si>
    <t>行橋信用金庫</t>
  </si>
  <si>
    <t>若松信用金庫</t>
  </si>
  <si>
    <t>新北九州信用金庫</t>
  </si>
  <si>
    <t>門司信用金庫</t>
  </si>
  <si>
    <t>直方信用金庫</t>
  </si>
  <si>
    <t>築上信用金庫</t>
  </si>
  <si>
    <t>福岡信用金庫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</si>
  <si>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</si>
  <si>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</si>
  <si>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</si>
  <si>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</si>
  <si>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</si>
  <si>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</si>
  <si>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きたきゅうしゅうやはた</t>
    <phoneticPr fontId="1"/>
  </si>
  <si>
    <t>ゆくはし</t>
    <phoneticPr fontId="1"/>
  </si>
  <si>
    <t>わかまつ</t>
    <phoneticPr fontId="1"/>
  </si>
  <si>
    <t>しんきたきゅうしゅう</t>
    <phoneticPr fontId="1"/>
  </si>
  <si>
    <t>もじ</t>
    <phoneticPr fontId="1"/>
  </si>
  <si>
    <t>のおがた</t>
    <phoneticPr fontId="1"/>
  </si>
  <si>
    <t>ちくじょう</t>
    <phoneticPr fontId="1"/>
  </si>
  <si>
    <t>ふくおか</t>
    <phoneticPr fontId="1"/>
  </si>
  <si>
    <t>おおむたやながわ</t>
    <phoneticPr fontId="1"/>
  </si>
  <si>
    <t>ちくご</t>
    <phoneticPr fontId="1"/>
  </si>
  <si>
    <t>いいづか</t>
    <phoneticPr fontId="1"/>
  </si>
  <si>
    <t>たがわ</t>
    <phoneticPr fontId="1"/>
  </si>
  <si>
    <t>おおかわ</t>
    <phoneticPr fontId="1"/>
  </si>
  <si>
    <t>おんか</t>
    <phoneticPr fontId="1"/>
  </si>
  <si>
    <t>ふくおかひびき</t>
    <phoneticPr fontId="1"/>
  </si>
  <si>
    <t>唐津信用金庫</t>
  </si>
  <si>
    <t>佐賀信用金庫</t>
  </si>
  <si>
    <t>伊万里信用金庫</t>
  </si>
  <si>
    <t>杵島信用金庫</t>
  </si>
  <si>
    <t>西九州信用金庫</t>
  </si>
  <si>
    <t>九州ひぜん信用金庫</t>
    <rPh sb="0" eb="2">
      <t>キュウシュウ</t>
    </rPh>
    <rPh sb="5" eb="9">
      <t>シンヨウキンコ</t>
    </rPh>
    <phoneticPr fontId="1"/>
  </si>
  <si>
    <t>諫早信用金庫</t>
  </si>
  <si>
    <t>長崎信用金庫</t>
  </si>
  <si>
    <t>熊本信用金庫</t>
  </si>
  <si>
    <t>熊本第一信用金庫</t>
  </si>
  <si>
    <t>熊本中央信用金庫</t>
  </si>
  <si>
    <t>天草信用金庫</t>
  </si>
  <si>
    <t>からつ</t>
    <phoneticPr fontId="1"/>
  </si>
  <si>
    <t>さが</t>
    <phoneticPr fontId="1"/>
  </si>
  <si>
    <t>いまり</t>
    <phoneticPr fontId="1"/>
  </si>
  <si>
    <t>きしま</t>
    <phoneticPr fontId="1"/>
  </si>
  <si>
    <t>にしきゅうしゅう</t>
    <phoneticPr fontId="1"/>
  </si>
  <si>
    <t>きゅうしゅうひぜん</t>
    <phoneticPr fontId="1"/>
  </si>
  <si>
    <t>いさはや</t>
    <phoneticPr fontId="1"/>
  </si>
  <si>
    <t>ながさき</t>
    <phoneticPr fontId="1"/>
  </si>
  <si>
    <t>たちばな</t>
    <phoneticPr fontId="1"/>
  </si>
  <si>
    <t>くまもと</t>
    <phoneticPr fontId="1"/>
  </si>
  <si>
    <t>くまもとだいいち</t>
    <phoneticPr fontId="1"/>
  </si>
  <si>
    <t>くまもとちゅうおう</t>
    <phoneticPr fontId="1"/>
  </si>
  <si>
    <t>あまくさ</t>
    <phoneticPr fontId="1"/>
  </si>
  <si>
    <t>杵築信用金庫</t>
  </si>
  <si>
    <t>大分信用金庫</t>
  </si>
  <si>
    <t>臼杵信用金庫</t>
  </si>
  <si>
    <t>佐伯信用金庫</t>
  </si>
  <si>
    <t>別府信用金庫</t>
  </si>
  <si>
    <t>府内信用金庫</t>
  </si>
  <si>
    <t>中津信用金庫</t>
  </si>
  <si>
    <t>佐賀関信用金庫</t>
  </si>
  <si>
    <t>日田信用金庫</t>
  </si>
  <si>
    <t>大分みらい信用金庫</t>
    <rPh sb="0" eb="2">
      <t>オオイタ</t>
    </rPh>
    <rPh sb="5" eb="9">
      <t>シンヨウキンコ</t>
    </rPh>
    <phoneticPr fontId="1"/>
  </si>
  <si>
    <t>きつき</t>
    <phoneticPr fontId="1"/>
  </si>
  <si>
    <t>おおいた</t>
    <phoneticPr fontId="1"/>
  </si>
  <si>
    <t>うすき</t>
    <phoneticPr fontId="1"/>
  </si>
  <si>
    <t>さいき</t>
    <phoneticPr fontId="1"/>
  </si>
  <si>
    <t>べっぷ</t>
    <phoneticPr fontId="1"/>
  </si>
  <si>
    <t>ふない</t>
    <phoneticPr fontId="1"/>
  </si>
  <si>
    <t>なかつ</t>
    <phoneticPr fontId="1"/>
  </si>
  <si>
    <t>さがのせき</t>
    <phoneticPr fontId="1"/>
  </si>
  <si>
    <t>ひた</t>
    <phoneticPr fontId="1"/>
  </si>
  <si>
    <t>おおいたみらい</t>
    <phoneticPr fontId="1"/>
  </si>
  <si>
    <t>宮崎信用金庫</t>
  </si>
  <si>
    <t>都城信用金庫</t>
  </si>
  <si>
    <t>南郷信用金庫</t>
  </si>
  <si>
    <t>日南信用金庫</t>
  </si>
  <si>
    <t>高鍋信用金庫</t>
  </si>
  <si>
    <t>西諸信用金庫</t>
  </si>
  <si>
    <t>延岡信用金庫</t>
  </si>
  <si>
    <t>鹿児島相互信用金庫</t>
  </si>
  <si>
    <t>川内信用金庫</t>
  </si>
  <si>
    <t>鹿児島信用金庫</t>
  </si>
  <si>
    <t>宮崎都城信用金庫</t>
    <rPh sb="0" eb="4">
      <t>ミヤザキミヤコノジョウ</t>
    </rPh>
    <rPh sb="4" eb="8">
      <t>シンヨウキンコ</t>
    </rPh>
    <phoneticPr fontId="1"/>
  </si>
  <si>
    <t>宮崎第一信用金庫</t>
    <rPh sb="0" eb="4">
      <t>ミヤザキダイイチ</t>
    </rPh>
    <rPh sb="4" eb="8">
      <t>シンヨウキンコ</t>
    </rPh>
    <phoneticPr fontId="1"/>
  </si>
  <si>
    <t>南大阪信用金庫</t>
    <rPh sb="0" eb="3">
      <t>ミナミオオサカ</t>
    </rPh>
    <rPh sb="3" eb="7">
      <t>シンヨウキンコ</t>
    </rPh>
    <phoneticPr fontId="1"/>
  </si>
  <si>
    <t>みなみおおさか</t>
    <phoneticPr fontId="1"/>
  </si>
  <si>
    <t>奄美大島信用金庫</t>
  </si>
  <si>
    <t>コザ信用金庫</t>
  </si>
  <si>
    <t>沖縄信用金庫</t>
  </si>
  <si>
    <t>みやざき</t>
    <phoneticPr fontId="1"/>
  </si>
  <si>
    <t>みやこのじょう</t>
    <phoneticPr fontId="1"/>
  </si>
  <si>
    <t>みやざきみやこのじょう</t>
    <phoneticPr fontId="1"/>
  </si>
  <si>
    <t>みやざきだいいち</t>
    <phoneticPr fontId="1"/>
  </si>
  <si>
    <t>なんごう</t>
    <phoneticPr fontId="1"/>
  </si>
  <si>
    <t>ひゅうが</t>
    <phoneticPr fontId="1"/>
  </si>
  <si>
    <t>たかなべ</t>
    <phoneticPr fontId="1"/>
  </si>
  <si>
    <t>せいしょ？</t>
    <phoneticPr fontId="1"/>
  </si>
  <si>
    <t>のべおか</t>
    <phoneticPr fontId="1"/>
  </si>
  <si>
    <t>かごしまそうご</t>
    <phoneticPr fontId="1"/>
  </si>
  <si>
    <t>かごしま</t>
    <phoneticPr fontId="1"/>
  </si>
  <si>
    <t>あまみおおしま</t>
    <phoneticPr fontId="1"/>
  </si>
  <si>
    <t>こざ</t>
    <phoneticPr fontId="1"/>
  </si>
  <si>
    <t>おきなわ</t>
    <phoneticPr fontId="1"/>
  </si>
  <si>
    <t>※Ctrl＋F、またはフィルター機能を利用して検索してください</t>
    <rPh sb="16" eb="18">
      <t>キノウ</t>
    </rPh>
    <rPh sb="19" eb="21">
      <t>リヨウ</t>
    </rPh>
    <rPh sb="23" eb="25">
      <t>ケンサク</t>
    </rPh>
    <phoneticPr fontId="1"/>
  </si>
  <si>
    <t>共栄信用金庫（東京）</t>
    <rPh sb="7" eb="9">
      <t>トウキョウ</t>
    </rPh>
    <phoneticPr fontId="1"/>
  </si>
  <si>
    <t>共栄信用金庫（石川）</t>
    <rPh sb="7" eb="9">
      <t>イシカワ</t>
    </rPh>
    <phoneticPr fontId="1"/>
  </si>
  <si>
    <t>三和信用金庫（東京）</t>
    <rPh sb="7" eb="9">
      <t>トウキョウ</t>
    </rPh>
    <phoneticPr fontId="1"/>
  </si>
  <si>
    <t>三和信用金庫（大阪）</t>
    <rPh sb="7" eb="9">
      <t>オオサカ</t>
    </rPh>
    <phoneticPr fontId="1"/>
  </si>
  <si>
    <t>昭和信用金庫（東京）</t>
    <rPh sb="7" eb="9">
      <t>トウキョウ</t>
    </rPh>
    <phoneticPr fontId="1"/>
  </si>
  <si>
    <t>昭和信用金庫（大分）</t>
    <rPh sb="7" eb="9">
      <t>オオイタ</t>
    </rPh>
    <phoneticPr fontId="1"/>
  </si>
  <si>
    <t>富士信用金庫（静岡）</t>
    <rPh sb="7" eb="9">
      <t>シズオカ</t>
    </rPh>
    <phoneticPr fontId="1"/>
  </si>
  <si>
    <t>富士信用金庫（大分）</t>
    <rPh sb="7" eb="9">
      <t>オオイタ</t>
    </rPh>
    <phoneticPr fontId="1"/>
  </si>
  <si>
    <t>東都中央信用金庫</t>
    <rPh sb="0" eb="4">
      <t>トウトチュウオウ</t>
    </rPh>
    <rPh sb="4" eb="8">
      <t>シンヨウキンコ</t>
    </rPh>
    <phoneticPr fontId="1"/>
  </si>
  <si>
    <t>とうとちゅうおう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</si>
</sst>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339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222222"/>
      <name val="Consolas"/>
      <family val="3"/>
    </font>
    <font>
      <sz val="11"/>
      <color theme="1"/>
      <name val="MS UI Gothic"/>
      <family val="3"/>
      <charset val="128"/>
    </font>
    <font>
      <sz val="11"/>
      <color rgb="FF222222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6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0" fontId="0" fillId="2" borderId="0" xfId="0" applyFill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7" borderId="0" xfId="0" applyFill="1">
      <alignment vertical="center"/>
    </xf>
    <xf numFmtId="0" fontId="0" fillId="7" borderId="1" xfId="0" applyFill="1" applyBorder="1" applyAlignment="1">
      <alignment vertical="center" wrapText="1"/>
    </xf>
    <xf numFmtId="0" fontId="0" fillId="9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2" applyNumberFormat="1" applyFont="1">
      <alignment vertical="center"/>
    </xf>
    <xf numFmtId="176" fontId="0" fillId="0" borderId="0" xfId="2" applyNumberFormat="1" applyFont="1" applyAlignment="1">
      <alignment vertical="center"/>
    </xf>
    <xf numFmtId="0" fontId="10" fillId="0" borderId="14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DDDDDD"/>
      <color rgb="FFCCCCFF"/>
      <color rgb="FFC0C0C0"/>
      <color rgb="FF003399"/>
      <color rgb="FF9999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inkin.org/shinkin/histor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C8C-F00B-42CC-ACDF-9B5D3CA0356E}">
  <sheetPr codeName="Sheet1"/>
  <dimension ref="B2:F19"/>
  <sheetViews>
    <sheetView workbookViewId="0">
      <selection activeCell="B20" sqref="B20"/>
    </sheetView>
  </sheetViews>
  <sheetFormatPr defaultRowHeight="18" x14ac:dyDescent="0.45"/>
  <sheetData>
    <row r="2" spans="2:6" ht="32.4" x14ac:dyDescent="0.45">
      <c r="B2" s="1" t="s">
        <v>0</v>
      </c>
      <c r="F2" t="s">
        <v>2</v>
      </c>
    </row>
    <row r="3" spans="2:6" x14ac:dyDescent="0.45">
      <c r="F3" t="s">
        <v>1</v>
      </c>
    </row>
    <row r="4" spans="2:6" x14ac:dyDescent="0.45">
      <c r="F4" s="2" t="s">
        <v>3</v>
      </c>
    </row>
    <row r="6" spans="2:6" x14ac:dyDescent="0.45">
      <c r="B6" t="s">
        <v>9</v>
      </c>
    </row>
    <row r="7" spans="2:6" x14ac:dyDescent="0.45">
      <c r="B7" t="s">
        <v>10</v>
      </c>
    </row>
    <row r="8" spans="2:6" x14ac:dyDescent="0.45">
      <c r="B8" t="s">
        <v>11</v>
      </c>
    </row>
    <row r="9" spans="2:6" x14ac:dyDescent="0.45">
      <c r="B9" t="s">
        <v>307</v>
      </c>
    </row>
    <row r="10" spans="2:6" x14ac:dyDescent="0.45">
      <c r="B10" t="s">
        <v>468</v>
      </c>
    </row>
    <row r="11" spans="2:6" x14ac:dyDescent="0.45">
      <c r="B11" t="s">
        <v>293</v>
      </c>
    </row>
    <row r="12" spans="2:6" x14ac:dyDescent="0.45">
      <c r="B12" t="s">
        <v>294</v>
      </c>
    </row>
    <row r="14" spans="2:6" x14ac:dyDescent="0.45">
      <c r="B14" t="s">
        <v>129</v>
      </c>
    </row>
    <row r="15" spans="2:6" x14ac:dyDescent="0.45">
      <c r="B15" s="10" t="s">
        <v>130</v>
      </c>
    </row>
    <row r="16" spans="2:6" x14ac:dyDescent="0.45">
      <c r="B16" s="10" t="s">
        <v>131</v>
      </c>
    </row>
    <row r="17" spans="2:2" x14ac:dyDescent="0.45">
      <c r="B17" s="10" t="s">
        <v>336</v>
      </c>
    </row>
    <row r="19" spans="2:2" x14ac:dyDescent="0.45">
      <c r="B19" t="s">
        <v>1119</v>
      </c>
    </row>
  </sheetData>
  <phoneticPr fontId="1"/>
  <hyperlinks>
    <hyperlink ref="F4" r:id="rId1" xr:uid="{9E1EF7D2-45A8-420A-9DB2-9F47EC61444C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67A4-7F96-4E55-BF25-B020F54CF7D1}">
  <dimension ref="B1:G529"/>
  <sheetViews>
    <sheetView workbookViewId="0">
      <pane xSplit="1" ySplit="2" topLeftCell="B330" activePane="bottomRight" state="frozen"/>
      <selection pane="topRight" activeCell="B1" sqref="B1"/>
      <selection pane="bottomLeft" activeCell="A3" sqref="A3"/>
      <selection pane="bottomRight" activeCell="C342" sqref="C342"/>
    </sheetView>
  </sheetViews>
  <sheetFormatPr defaultRowHeight="18" x14ac:dyDescent="0.45"/>
  <cols>
    <col min="2" max="2" width="19.8984375" style="38" bestFit="1" customWidth="1"/>
    <col min="3" max="3" width="22.19921875" customWidth="1"/>
    <col min="4" max="4" width="8.796875" customWidth="1"/>
    <col min="6" max="6" width="9.796875" bestFit="1" customWidth="1"/>
  </cols>
  <sheetData>
    <row r="1" spans="2:7" x14ac:dyDescent="0.45">
      <c r="B1" s="38" t="s">
        <v>1831</v>
      </c>
    </row>
    <row r="2" spans="2:7" ht="18.600000000000001" thickBot="1" x14ac:dyDescent="0.5">
      <c r="B2" s="38" t="s">
        <v>858</v>
      </c>
      <c r="C2" t="s">
        <v>859</v>
      </c>
      <c r="D2" t="s">
        <v>860</v>
      </c>
      <c r="E2" t="s">
        <v>862</v>
      </c>
      <c r="F2" t="s">
        <v>982</v>
      </c>
      <c r="G2" t="s">
        <v>981</v>
      </c>
    </row>
    <row r="3" spans="2:7" ht="18.600000000000001" thickBot="1" x14ac:dyDescent="0.5">
      <c r="B3" s="39" t="s">
        <v>191</v>
      </c>
      <c r="C3" t="s">
        <v>1048</v>
      </c>
      <c r="D3" s="2" t="s">
        <v>139</v>
      </c>
      <c r="E3">
        <v>16</v>
      </c>
      <c r="F3" t="str">
        <f>IFERROR(VLOOKUP(E3,Sheet3!$B$3:$C$60,2),"")</f>
        <v>群馬</v>
      </c>
    </row>
    <row r="4" spans="2:7" ht="18.600000000000001" thickBot="1" x14ac:dyDescent="0.5">
      <c r="B4" s="39" t="s">
        <v>1402</v>
      </c>
      <c r="C4" t="s">
        <v>1412</v>
      </c>
      <c r="D4" s="2" t="s">
        <v>16</v>
      </c>
      <c r="E4">
        <v>33</v>
      </c>
      <c r="F4" t="str">
        <f>IFERROR(VLOOKUP(E4,Sheet3!$B$3:$C$60,2),"")</f>
        <v>愛知尾張</v>
      </c>
    </row>
    <row r="5" spans="2:7" ht="18.600000000000001" thickBot="1" x14ac:dyDescent="0.5">
      <c r="B5" s="40" t="s">
        <v>908</v>
      </c>
      <c r="C5" t="s">
        <v>974</v>
      </c>
      <c r="D5" s="2" t="s">
        <v>105</v>
      </c>
      <c r="E5">
        <v>15</v>
      </c>
      <c r="F5" t="str">
        <f>IFERROR(VLOOKUP(E5,Sheet3!$B$3:$C$60,2),"")</f>
        <v>宮城福島</v>
      </c>
    </row>
    <row r="6" spans="2:7" ht="18.600000000000001" thickBot="1" x14ac:dyDescent="0.5">
      <c r="B6" s="39" t="s">
        <v>1400</v>
      </c>
      <c r="C6" t="s">
        <v>1410</v>
      </c>
      <c r="D6" s="2" t="s">
        <v>16</v>
      </c>
      <c r="E6">
        <v>33</v>
      </c>
      <c r="F6" t="str">
        <f>IFERROR(VLOOKUP(E6,Sheet3!$B$3:$C$60,2),"")</f>
        <v>愛知尾張</v>
      </c>
    </row>
    <row r="7" spans="2:7" ht="18.600000000000001" thickBot="1" x14ac:dyDescent="0.5">
      <c r="B7" s="39" t="s">
        <v>984</v>
      </c>
      <c r="C7" t="s">
        <v>985</v>
      </c>
      <c r="D7" s="2" t="s">
        <v>96</v>
      </c>
      <c r="E7">
        <v>13</v>
      </c>
      <c r="F7" t="str">
        <f>IFERROR(VLOOKUP(E7,Sheet3!$B$3:$C$60,2),"")</f>
        <v>青森岩手</v>
      </c>
    </row>
    <row r="8" spans="2:7" ht="18.600000000000001" thickBot="1" x14ac:dyDescent="0.5">
      <c r="B8" s="39" t="s">
        <v>1059</v>
      </c>
      <c r="C8" t="s">
        <v>1089</v>
      </c>
      <c r="D8" s="2" t="s">
        <v>78</v>
      </c>
      <c r="E8">
        <v>18</v>
      </c>
      <c r="F8" t="str">
        <f>IFERROR(VLOOKUP(E8,Sheet3!$B$3:$C$60,2),"")</f>
        <v>埼玉山梨</v>
      </c>
    </row>
    <row r="9" spans="2:7" ht="18.600000000000001" thickBot="1" x14ac:dyDescent="0.5">
      <c r="B9" s="40" t="s">
        <v>874</v>
      </c>
      <c r="C9" t="s">
        <v>918</v>
      </c>
      <c r="D9" s="2" t="s">
        <v>96</v>
      </c>
      <c r="E9">
        <v>13</v>
      </c>
      <c r="F9" t="str">
        <f>IFERROR(VLOOKUP(E9,Sheet3!$B$3:$C$60,2),"")</f>
        <v>青森岩手</v>
      </c>
    </row>
    <row r="10" spans="2:7" ht="18.600000000000001" thickBot="1" x14ac:dyDescent="0.5">
      <c r="B10" s="39" t="s">
        <v>983</v>
      </c>
      <c r="C10" t="s">
        <v>918</v>
      </c>
      <c r="D10" s="2" t="s">
        <v>96</v>
      </c>
      <c r="E10">
        <v>13</v>
      </c>
      <c r="F10" t="str">
        <f>IFERROR(VLOOKUP(E10,Sheet3!$B$3:$C$60,2),"")</f>
        <v>青森岩手</v>
      </c>
    </row>
    <row r="11" spans="2:7" ht="18.600000000000001" thickBot="1" x14ac:dyDescent="0.5">
      <c r="B11" s="39" t="s">
        <v>1277</v>
      </c>
      <c r="C11" t="s">
        <v>1284</v>
      </c>
      <c r="D11" s="2" t="s">
        <v>5</v>
      </c>
      <c r="E11">
        <v>27</v>
      </c>
      <c r="F11" t="str">
        <f>IFERROR(VLOOKUP(E11,Sheet3!$B$3:$C$60,2),"")</f>
        <v>長野</v>
      </c>
    </row>
    <row r="12" spans="2:7" ht="18.600000000000001" thickBot="1" x14ac:dyDescent="0.5">
      <c r="B12" s="40" t="s">
        <v>897</v>
      </c>
      <c r="C12" t="s">
        <v>963</v>
      </c>
      <c r="D12" s="2" t="s">
        <v>102</v>
      </c>
      <c r="E12">
        <v>14</v>
      </c>
      <c r="F12" t="str">
        <f>IFERROR(VLOOKUP(E12,Sheet3!$B$3:$C$60,2),"")</f>
        <v>秋田山形</v>
      </c>
    </row>
    <row r="13" spans="2:7" ht="18.600000000000001" thickBot="1" x14ac:dyDescent="0.5">
      <c r="B13" s="39" t="s">
        <v>988</v>
      </c>
      <c r="C13" t="s">
        <v>989</v>
      </c>
      <c r="D13" s="2" t="s">
        <v>102</v>
      </c>
      <c r="E13">
        <v>14</v>
      </c>
      <c r="F13" t="str">
        <f>IFERROR(VLOOKUP(E13,Sheet3!$B$3:$C$60,2),"")</f>
        <v>秋田山形</v>
      </c>
    </row>
    <row r="14" spans="2:7" ht="18.600000000000001" thickBot="1" x14ac:dyDescent="0.5">
      <c r="B14" s="39" t="s">
        <v>1132</v>
      </c>
      <c r="C14" t="s">
        <v>1145</v>
      </c>
      <c r="D14" s="2" t="s">
        <v>80</v>
      </c>
      <c r="E14">
        <v>21</v>
      </c>
      <c r="F14" t="str">
        <f>IFERROR(VLOOKUP(E14,Sheet3!$B$3:$C$60,2),"")</f>
        <v>東京城東A</v>
      </c>
    </row>
    <row r="15" spans="2:7" ht="18.600000000000001" thickBot="1" x14ac:dyDescent="0.5">
      <c r="B15" s="39" t="s">
        <v>1131</v>
      </c>
      <c r="C15" t="s">
        <v>1144</v>
      </c>
      <c r="D15" s="2" t="s">
        <v>80</v>
      </c>
      <c r="E15">
        <v>21</v>
      </c>
      <c r="F15" t="str">
        <f>IFERROR(VLOOKUP(E15,Sheet3!$B$3:$C$60,2),"")</f>
        <v>東京城東A</v>
      </c>
    </row>
    <row r="16" spans="2:7" ht="18.600000000000001" thickBot="1" x14ac:dyDescent="0.5">
      <c r="B16" s="40" t="s">
        <v>811</v>
      </c>
      <c r="C16" t="s">
        <v>843</v>
      </c>
      <c r="D16" s="2" t="s">
        <v>146</v>
      </c>
      <c r="E16">
        <v>11</v>
      </c>
      <c r="F16" t="str">
        <f>IFERROR(VLOOKUP(E16,Sheet3!$B$3:$C$60,2),"")</f>
        <v>道北</v>
      </c>
    </row>
    <row r="17" spans="2:6" ht="18.600000000000001" thickBot="1" x14ac:dyDescent="0.5">
      <c r="B17" s="39" t="s">
        <v>1062</v>
      </c>
      <c r="C17" t="s">
        <v>843</v>
      </c>
      <c r="D17" s="2" t="s">
        <v>79</v>
      </c>
      <c r="E17">
        <v>19</v>
      </c>
      <c r="F17" t="str">
        <f>IFERROR(VLOOKUP(E17,Sheet3!$B$3:$C$60,2),"")</f>
        <v>千葉</v>
      </c>
    </row>
    <row r="18" spans="2:6" ht="18.600000000000001" thickBot="1" x14ac:dyDescent="0.5">
      <c r="B18" s="39" t="s">
        <v>1005</v>
      </c>
      <c r="C18" t="s">
        <v>1032</v>
      </c>
      <c r="D18" s="2" t="s">
        <v>140</v>
      </c>
      <c r="E18">
        <v>17</v>
      </c>
      <c r="F18" t="str">
        <f>IFERROR(VLOOKUP(E18,Sheet3!$B$3:$C$60,2),"")</f>
        <v>栃木茨城</v>
      </c>
    </row>
    <row r="19" spans="2:6" ht="18.600000000000001" thickBot="1" x14ac:dyDescent="0.5">
      <c r="B19" s="39" t="s">
        <v>1054</v>
      </c>
      <c r="C19" t="s">
        <v>1055</v>
      </c>
      <c r="D19" s="2" t="s">
        <v>140</v>
      </c>
      <c r="E19">
        <v>17</v>
      </c>
      <c r="F19" t="str">
        <f>IFERROR(VLOOKUP(E19,Sheet3!$B$3:$C$60,2),"")</f>
        <v>栃木茨城</v>
      </c>
    </row>
    <row r="20" spans="2:6" ht="18.600000000000001" thickBot="1" x14ac:dyDescent="0.5">
      <c r="B20" s="39" t="s">
        <v>1074</v>
      </c>
      <c r="C20" t="s">
        <v>1105</v>
      </c>
      <c r="D20" s="2" t="s">
        <v>81</v>
      </c>
      <c r="E20">
        <v>20</v>
      </c>
      <c r="F20" t="str">
        <f>IFERROR(VLOOKUP(E20,Sheet3!$B$3:$C$60,2),"")</f>
        <v>神奈川</v>
      </c>
    </row>
    <row r="21" spans="2:6" ht="18.600000000000001" thickBot="1" x14ac:dyDescent="0.5">
      <c r="B21" s="39" t="s">
        <v>1191</v>
      </c>
      <c r="C21" t="s">
        <v>1201</v>
      </c>
      <c r="D21" s="2" t="s">
        <v>80</v>
      </c>
      <c r="E21">
        <v>23</v>
      </c>
      <c r="F21" t="str">
        <f>IFERROR(VLOOKUP(E21,Sheet3!$B$3:$C$60,2),"")</f>
        <v>東京城北</v>
      </c>
    </row>
    <row r="22" spans="2:6" ht="18.600000000000001" thickBot="1" x14ac:dyDescent="0.5">
      <c r="B22" s="39" t="s">
        <v>278</v>
      </c>
      <c r="C22" t="s">
        <v>1206</v>
      </c>
      <c r="D22" s="2" t="s">
        <v>80</v>
      </c>
      <c r="E22">
        <v>23</v>
      </c>
      <c r="F22" t="str">
        <f>IFERROR(VLOOKUP(E22,Sheet3!$B$3:$C$60,2),"")</f>
        <v>東京城北</v>
      </c>
    </row>
    <row r="23" spans="2:6" ht="18.600000000000001" thickBot="1" x14ac:dyDescent="0.5">
      <c r="B23" s="40" t="s">
        <v>818</v>
      </c>
      <c r="C23" t="s">
        <v>850</v>
      </c>
      <c r="D23" s="2" t="s">
        <v>147</v>
      </c>
      <c r="E23">
        <v>12</v>
      </c>
      <c r="F23" t="str">
        <f>IFERROR(VLOOKUP(E23,Sheet3!$B$3:$C$60,2),"")</f>
        <v>道東道南</v>
      </c>
    </row>
    <row r="24" spans="2:6" ht="18.600000000000001" thickBot="1" x14ac:dyDescent="0.5">
      <c r="B24" s="39" t="s">
        <v>1703</v>
      </c>
      <c r="C24" t="s">
        <v>1717</v>
      </c>
      <c r="D24" s="2" t="s">
        <v>158</v>
      </c>
      <c r="E24">
        <v>45</v>
      </c>
      <c r="F24" t="str">
        <f>IFERROR(VLOOKUP(E24,Sheet3!$B$3:$C$60,2),"")</f>
        <v>四国</v>
      </c>
    </row>
    <row r="25" spans="2:6" ht="18.600000000000001" thickBot="1" x14ac:dyDescent="0.5">
      <c r="B25" s="40" t="s">
        <v>822</v>
      </c>
      <c r="C25" t="s">
        <v>854</v>
      </c>
      <c r="D25" s="2" t="s">
        <v>147</v>
      </c>
      <c r="E25">
        <v>12</v>
      </c>
      <c r="F25" t="str">
        <f>IFERROR(VLOOKUP(E25,Sheet3!$B$3:$C$60,2),"")</f>
        <v>道東道南</v>
      </c>
    </row>
    <row r="26" spans="2:6" ht="18.600000000000001" thickBot="1" x14ac:dyDescent="0.5">
      <c r="B26" s="40" t="s">
        <v>912</v>
      </c>
      <c r="C26" t="s">
        <v>978</v>
      </c>
      <c r="D26" s="2" t="s">
        <v>105</v>
      </c>
      <c r="E26">
        <v>15</v>
      </c>
      <c r="F26" t="str">
        <f>IFERROR(VLOOKUP(E26,Sheet3!$B$3:$C$60,2),"")</f>
        <v>宮城福島</v>
      </c>
    </row>
    <row r="27" spans="2:6" ht="18.600000000000001" thickBot="1" x14ac:dyDescent="0.5">
      <c r="B27" s="39" t="s">
        <v>1555</v>
      </c>
      <c r="C27" t="s">
        <v>1568</v>
      </c>
      <c r="D27" s="2" t="s">
        <v>70</v>
      </c>
      <c r="E27">
        <v>39</v>
      </c>
      <c r="F27" t="str">
        <f>IFERROR(VLOOKUP(E27,Sheet3!$B$3:$C$60,2),"")</f>
        <v>兵庫</v>
      </c>
    </row>
    <row r="28" spans="2:6" ht="18.600000000000001" thickBot="1" x14ac:dyDescent="0.5">
      <c r="B28" s="39" t="s">
        <v>1766</v>
      </c>
      <c r="C28" t="s">
        <v>1779</v>
      </c>
      <c r="D28" s="2" t="s">
        <v>31</v>
      </c>
      <c r="E28">
        <v>47</v>
      </c>
      <c r="F28" t="str">
        <f>IFERROR(VLOOKUP(E28,Sheet3!$B$3:$C$60,2),"")</f>
        <v>肥前肥後</v>
      </c>
    </row>
    <row r="29" spans="2:6" ht="18.600000000000001" thickBot="1" x14ac:dyDescent="0.5">
      <c r="B29" s="39" t="s">
        <v>1814</v>
      </c>
      <c r="C29" t="s">
        <v>1828</v>
      </c>
      <c r="D29" s="2" t="s">
        <v>34</v>
      </c>
      <c r="E29">
        <v>49</v>
      </c>
      <c r="F29" t="str">
        <f>IFERROR(VLOOKUP(E29,Sheet3!$B$3:$C$60,2),"")</f>
        <v>宮鹿沖縄</v>
      </c>
    </row>
    <row r="30" spans="2:6" ht="18.600000000000001" thickBot="1" x14ac:dyDescent="0.5">
      <c r="B30" s="39" t="s">
        <v>1473</v>
      </c>
      <c r="C30" t="s">
        <v>1486</v>
      </c>
      <c r="D30" s="2" t="s">
        <v>68</v>
      </c>
      <c r="E30">
        <v>36</v>
      </c>
      <c r="F30" t="str">
        <f>IFERROR(VLOOKUP(E30,Sheet3!$B$3:$C$60,2),"")</f>
        <v>京都</v>
      </c>
    </row>
    <row r="31" spans="2:6" ht="18.600000000000001" thickBot="1" x14ac:dyDescent="0.5">
      <c r="B31" s="39" t="s">
        <v>1478</v>
      </c>
      <c r="C31" t="s">
        <v>1491</v>
      </c>
      <c r="D31" s="2" t="s">
        <v>68</v>
      </c>
      <c r="E31">
        <v>36</v>
      </c>
      <c r="F31" t="str">
        <f>IFERROR(VLOOKUP(E31,Sheet3!$B$3:$C$60,2),"")</f>
        <v>京都</v>
      </c>
    </row>
    <row r="32" spans="2:6" ht="18.600000000000001" thickBot="1" x14ac:dyDescent="0.5">
      <c r="B32" s="39" t="s">
        <v>1262</v>
      </c>
      <c r="C32" t="s">
        <v>1273</v>
      </c>
      <c r="D32" s="2" t="s">
        <v>4</v>
      </c>
      <c r="E32">
        <v>26</v>
      </c>
      <c r="F32" t="str">
        <f>IFERROR(VLOOKUP(E32,Sheet3!$B$3:$C$60,2),"")</f>
        <v>新潟</v>
      </c>
    </row>
    <row r="33" spans="2:6" ht="18.600000000000001" thickBot="1" x14ac:dyDescent="0.5">
      <c r="B33" s="39" t="s">
        <v>1190</v>
      </c>
      <c r="C33" t="s">
        <v>1200</v>
      </c>
      <c r="D33" s="2" t="s">
        <v>80</v>
      </c>
      <c r="E33">
        <v>23</v>
      </c>
      <c r="F33" t="str">
        <f>IFERROR(VLOOKUP(E33,Sheet3!$B$3:$C$60,2),"")</f>
        <v>東京城北</v>
      </c>
    </row>
    <row r="34" spans="2:6" ht="18.600000000000001" thickBot="1" x14ac:dyDescent="0.5">
      <c r="B34" s="39" t="s">
        <v>1292</v>
      </c>
      <c r="C34" t="s">
        <v>1291</v>
      </c>
      <c r="D34" s="2" t="s">
        <v>5</v>
      </c>
      <c r="E34">
        <v>27</v>
      </c>
      <c r="F34" t="str">
        <f>IFERROR(VLOOKUP(E34,Sheet3!$B$3:$C$60,2),"")</f>
        <v>長野</v>
      </c>
    </row>
    <row r="35" spans="2:6" ht="18.600000000000001" thickBot="1" x14ac:dyDescent="0.5">
      <c r="B35" s="39" t="s">
        <v>1558</v>
      </c>
      <c r="C35" t="s">
        <v>1571</v>
      </c>
      <c r="D35" s="2" t="s">
        <v>70</v>
      </c>
      <c r="E35">
        <v>39</v>
      </c>
      <c r="F35" t="str">
        <f>IFERROR(VLOOKUP(E35,Sheet3!$B$3:$C$60,2),"")</f>
        <v>兵庫</v>
      </c>
    </row>
    <row r="36" spans="2:6" x14ac:dyDescent="0.45">
      <c r="B36" s="41" t="s">
        <v>1283</v>
      </c>
      <c r="C36" t="s">
        <v>1290</v>
      </c>
      <c r="D36" s="2" t="s">
        <v>5</v>
      </c>
      <c r="E36">
        <v>27</v>
      </c>
      <c r="F36" t="str">
        <f>IFERROR(VLOOKUP(E36,Sheet3!$B$3:$C$60,2),"")</f>
        <v>長野</v>
      </c>
    </row>
    <row r="37" spans="2:6" x14ac:dyDescent="0.45">
      <c r="B37" s="41" t="s">
        <v>1736</v>
      </c>
      <c r="C37" t="s">
        <v>1750</v>
      </c>
      <c r="D37" s="2" t="s">
        <v>28</v>
      </c>
      <c r="E37">
        <v>46</v>
      </c>
      <c r="F37" t="str">
        <f>IFERROR(VLOOKUP(E37,Sheet3!$B$3:$C$60,2),"")</f>
        <v>福岡</v>
      </c>
    </row>
    <row r="38" spans="2:6" x14ac:dyDescent="0.45">
      <c r="B38" s="41" t="s">
        <v>1235</v>
      </c>
      <c r="C38" t="s">
        <v>1246</v>
      </c>
      <c r="D38" s="2" t="s">
        <v>80</v>
      </c>
      <c r="E38">
        <v>25</v>
      </c>
      <c r="F38" t="str">
        <f>IFERROR(VLOOKUP(E38,Sheet3!$B$3:$C$60,2),"")</f>
        <v>城西多摩</v>
      </c>
    </row>
    <row r="39" spans="2:6" ht="18.600000000000001" thickBot="1" x14ac:dyDescent="0.5">
      <c r="B39" s="41" t="s">
        <v>1761</v>
      </c>
      <c r="C39" t="s">
        <v>1773</v>
      </c>
      <c r="D39" s="2" t="s">
        <v>30</v>
      </c>
      <c r="E39">
        <v>47</v>
      </c>
      <c r="F39" t="str">
        <f>IFERROR(VLOOKUP(E39,Sheet3!$B$3:$C$60,2),"")</f>
        <v>肥前肥後</v>
      </c>
    </row>
    <row r="40" spans="2:6" ht="18.600000000000001" thickBot="1" x14ac:dyDescent="0.5">
      <c r="B40" s="39" t="s">
        <v>1015</v>
      </c>
      <c r="C40" t="s">
        <v>1042</v>
      </c>
      <c r="D40" s="2" t="s">
        <v>141</v>
      </c>
      <c r="E40">
        <v>17</v>
      </c>
      <c r="F40" t="str">
        <f>IFERROR(VLOOKUP(E40,Sheet3!$B$3:$C$60,2),"")</f>
        <v>栃木茨城</v>
      </c>
    </row>
    <row r="41" spans="2:6" ht="18.600000000000001" thickBot="1" x14ac:dyDescent="0.5">
      <c r="B41" s="40" t="s">
        <v>794</v>
      </c>
      <c r="C41" t="s">
        <v>827</v>
      </c>
      <c r="D41" s="2" t="s">
        <v>56</v>
      </c>
      <c r="E41">
        <v>10</v>
      </c>
      <c r="F41" t="str">
        <f>IFERROR(VLOOKUP(E41,Sheet3!$B$3:$C$60,2),"")</f>
        <v>道央</v>
      </c>
    </row>
    <row r="42" spans="2:6" ht="18.600000000000001" thickBot="1" x14ac:dyDescent="0.5">
      <c r="B42" s="40" t="s">
        <v>889</v>
      </c>
      <c r="C42" t="s">
        <v>955</v>
      </c>
      <c r="D42" s="2" t="s">
        <v>103</v>
      </c>
      <c r="E42">
        <v>15</v>
      </c>
      <c r="F42" t="str">
        <f>IFERROR(VLOOKUP(E42,Sheet3!$B$3:$C$60,2),"")</f>
        <v>宮城福島</v>
      </c>
    </row>
    <row r="43" spans="2:6" ht="18.600000000000001" thickBot="1" x14ac:dyDescent="0.5">
      <c r="B43" s="39" t="s">
        <v>1359</v>
      </c>
      <c r="C43" t="s">
        <v>1373</v>
      </c>
      <c r="D43" s="2" t="s">
        <v>15</v>
      </c>
      <c r="E43">
        <v>31</v>
      </c>
      <c r="F43" t="str">
        <f>IFERROR(VLOOKUP(E43,Sheet3!$B$3:$C$60,2),"")</f>
        <v>静岡</v>
      </c>
    </row>
    <row r="44" spans="2:6" ht="18.600000000000001" thickBot="1" x14ac:dyDescent="0.5">
      <c r="B44" s="39" t="s">
        <v>1303</v>
      </c>
      <c r="C44" t="s">
        <v>1314</v>
      </c>
      <c r="D44" s="2" t="s">
        <v>6</v>
      </c>
      <c r="E44">
        <v>28</v>
      </c>
      <c r="F44" t="str">
        <f>IFERROR(VLOOKUP(E44,Sheet3!$B$3:$C$60,2),"")</f>
        <v>富山</v>
      </c>
    </row>
    <row r="45" spans="2:6" ht="18.600000000000001" thickBot="1" x14ac:dyDescent="0.5">
      <c r="B45" s="39" t="s">
        <v>996</v>
      </c>
      <c r="C45" t="s">
        <v>1023</v>
      </c>
      <c r="D45" s="2" t="s">
        <v>139</v>
      </c>
      <c r="E45">
        <v>16</v>
      </c>
      <c r="F45" t="str">
        <f>IFERROR(VLOOKUP(E45,Sheet3!$B$3:$C$60,2),"")</f>
        <v>群馬</v>
      </c>
    </row>
    <row r="46" spans="2:6" ht="18.600000000000001" thickBot="1" x14ac:dyDescent="0.5">
      <c r="B46" s="39" t="s">
        <v>1045</v>
      </c>
      <c r="C46" t="s">
        <v>1047</v>
      </c>
      <c r="D46" s="2" t="s">
        <v>139</v>
      </c>
      <c r="E46">
        <v>16</v>
      </c>
      <c r="F46" t="str">
        <f>IFERROR(VLOOKUP(E46,Sheet3!$B$3:$C$60,2),"")</f>
        <v>群馬</v>
      </c>
    </row>
    <row r="47" spans="2:6" ht="18.600000000000001" thickBot="1" x14ac:dyDescent="0.5">
      <c r="B47" s="39" t="s">
        <v>254</v>
      </c>
      <c r="C47" t="s">
        <v>1418</v>
      </c>
      <c r="D47" s="2" t="s">
        <v>16</v>
      </c>
      <c r="E47">
        <v>33</v>
      </c>
      <c r="F47" t="str">
        <f>IFERROR(VLOOKUP(E47,Sheet3!$B$3:$C$60,2),"")</f>
        <v>愛知尾張</v>
      </c>
    </row>
    <row r="48" spans="2:6" ht="18.600000000000001" thickBot="1" x14ac:dyDescent="0.5">
      <c r="B48" s="39" t="s">
        <v>1067</v>
      </c>
      <c r="C48" t="s">
        <v>1096</v>
      </c>
      <c r="D48" s="2" t="s">
        <v>79</v>
      </c>
      <c r="E48">
        <v>19</v>
      </c>
      <c r="F48" t="str">
        <f>IFERROR(VLOOKUP(E48,Sheet3!$B$3:$C$60,2),"")</f>
        <v>千葉</v>
      </c>
    </row>
    <row r="49" spans="2:6" ht="18.600000000000001" thickBot="1" x14ac:dyDescent="0.5">
      <c r="B49" s="40" t="s">
        <v>883</v>
      </c>
      <c r="C49" t="s">
        <v>949</v>
      </c>
      <c r="D49" s="2" t="s">
        <v>101</v>
      </c>
      <c r="E49">
        <v>13</v>
      </c>
      <c r="F49" t="str">
        <f>IFERROR(VLOOKUP(E49,Sheet3!$B$3:$C$60,2),"")</f>
        <v>青森岩手</v>
      </c>
    </row>
    <row r="50" spans="2:6" ht="18.600000000000001" thickBot="1" x14ac:dyDescent="0.5">
      <c r="B50" s="39" t="s">
        <v>1399</v>
      </c>
      <c r="C50" t="s">
        <v>1409</v>
      </c>
      <c r="D50" s="2" t="s">
        <v>16</v>
      </c>
      <c r="E50">
        <v>33</v>
      </c>
      <c r="F50" t="str">
        <f>IFERROR(VLOOKUP(E50,Sheet3!$B$3:$C$60,2),"")</f>
        <v>愛知尾張</v>
      </c>
    </row>
    <row r="51" spans="2:6" ht="18.600000000000001" thickBot="1" x14ac:dyDescent="0.5">
      <c r="B51" s="39" t="s">
        <v>1278</v>
      </c>
      <c r="C51" t="s">
        <v>1285</v>
      </c>
      <c r="D51" s="2" t="s">
        <v>5</v>
      </c>
      <c r="E51">
        <v>27</v>
      </c>
      <c r="F51" t="str">
        <f>IFERROR(VLOOKUP(E51,Sheet3!$B$3:$C$60,2),"")</f>
        <v>長野</v>
      </c>
    </row>
    <row r="52" spans="2:6" ht="18.600000000000001" thickBot="1" x14ac:dyDescent="0.5">
      <c r="B52" s="39" t="s">
        <v>1757</v>
      </c>
      <c r="C52" t="s">
        <v>1769</v>
      </c>
      <c r="D52" s="2" t="s">
        <v>29</v>
      </c>
      <c r="E52">
        <v>47</v>
      </c>
      <c r="F52" t="str">
        <f>IFERROR(VLOOKUP(E52,Sheet3!$B$3:$C$60,2),"")</f>
        <v>肥前肥後</v>
      </c>
    </row>
    <row r="53" spans="2:6" ht="18.600000000000001" thickBot="1" x14ac:dyDescent="0.5">
      <c r="B53" s="39" t="s">
        <v>1294</v>
      </c>
      <c r="C53" t="s">
        <v>1305</v>
      </c>
      <c r="D53" s="2" t="s">
        <v>6</v>
      </c>
      <c r="E53">
        <v>28</v>
      </c>
      <c r="F53" t="str">
        <f>IFERROR(VLOOKUP(E53,Sheet3!$B$3:$C$60,2),"")</f>
        <v>富山</v>
      </c>
    </row>
    <row r="54" spans="2:6" ht="18.600000000000001" thickBot="1" x14ac:dyDescent="0.5">
      <c r="B54" s="39" t="s">
        <v>1705</v>
      </c>
      <c r="C54" t="s">
        <v>1719</v>
      </c>
      <c r="D54" s="2" t="s">
        <v>159</v>
      </c>
      <c r="E54">
        <v>45</v>
      </c>
      <c r="F54" t="str">
        <f>IFERROR(VLOOKUP(E54,Sheet3!$B$3:$C$60,2),"")</f>
        <v>四国</v>
      </c>
    </row>
    <row r="55" spans="2:6" ht="18.600000000000001" thickBot="1" x14ac:dyDescent="0.5">
      <c r="B55" s="39" t="s">
        <v>1676</v>
      </c>
      <c r="C55" t="s">
        <v>1690</v>
      </c>
      <c r="D55" s="2" t="s">
        <v>41</v>
      </c>
      <c r="E55">
        <v>44</v>
      </c>
      <c r="F55" t="str">
        <f>IFERROR(VLOOKUP(E55,Sheet3!$B$3:$C$60,2),"")</f>
        <v>山口</v>
      </c>
    </row>
    <row r="56" spans="2:6" ht="18.600000000000001" thickBot="1" x14ac:dyDescent="0.5">
      <c r="B56" s="39" t="s">
        <v>1355</v>
      </c>
      <c r="C56" t="s">
        <v>1369</v>
      </c>
      <c r="D56" s="2" t="s">
        <v>15</v>
      </c>
      <c r="E56">
        <v>31</v>
      </c>
      <c r="F56" t="str">
        <f>IFERROR(VLOOKUP(E56,Sheet3!$B$3:$C$60,2),"")</f>
        <v>静岡</v>
      </c>
    </row>
    <row r="57" spans="2:6" ht="18.600000000000001" thickBot="1" x14ac:dyDescent="0.5">
      <c r="B57" s="40" t="s">
        <v>798</v>
      </c>
      <c r="C57" t="s">
        <v>831</v>
      </c>
      <c r="D57" s="2" t="s">
        <v>56</v>
      </c>
      <c r="E57">
        <v>10</v>
      </c>
      <c r="F57" t="str">
        <f>IFERROR(VLOOKUP(E57,Sheet3!$B$3:$C$60,2),"")</f>
        <v>道央</v>
      </c>
    </row>
    <row r="58" spans="2:6" ht="18.600000000000001" thickBot="1" x14ac:dyDescent="0.5">
      <c r="B58" s="39" t="s">
        <v>1281</v>
      </c>
      <c r="C58" t="s">
        <v>1288</v>
      </c>
      <c r="D58" s="2" t="s">
        <v>5</v>
      </c>
      <c r="E58">
        <v>27</v>
      </c>
      <c r="F58" t="str">
        <f>IFERROR(VLOOKUP(E58,Sheet3!$B$3:$C$60,2),"")</f>
        <v>長野</v>
      </c>
    </row>
    <row r="59" spans="2:6" ht="18.600000000000001" thickBot="1" x14ac:dyDescent="0.5">
      <c r="B59" s="39" t="s">
        <v>1440</v>
      </c>
      <c r="C59" t="s">
        <v>1447</v>
      </c>
      <c r="D59" s="2" t="s">
        <v>18</v>
      </c>
      <c r="E59">
        <v>35</v>
      </c>
      <c r="F59" t="str">
        <f>IFERROR(VLOOKUP(E59,Sheet3!$B$3:$C$60,2),"")</f>
        <v>三重奈良</v>
      </c>
    </row>
    <row r="60" spans="2:6" ht="18.600000000000001" thickBot="1" x14ac:dyDescent="0.5">
      <c r="B60" s="39" t="s">
        <v>106</v>
      </c>
      <c r="C60" t="s">
        <v>987</v>
      </c>
      <c r="D60" s="2" t="s">
        <v>102</v>
      </c>
      <c r="E60">
        <v>14</v>
      </c>
      <c r="F60" t="str">
        <f>IFERROR(VLOOKUP(E60,Sheet3!$B$3:$C$60,2),"")</f>
        <v>秋田山形</v>
      </c>
    </row>
    <row r="61" spans="2:6" ht="18.600000000000001" thickBot="1" x14ac:dyDescent="0.5">
      <c r="B61" s="39" t="s">
        <v>1782</v>
      </c>
      <c r="C61" t="s">
        <v>1792</v>
      </c>
      <c r="D61" s="2" t="s">
        <v>32</v>
      </c>
      <c r="E61">
        <v>48</v>
      </c>
      <c r="F61" t="str">
        <f>IFERROR(VLOOKUP(E61,Sheet3!$B$3:$C$60,2),"")</f>
        <v>大分</v>
      </c>
    </row>
    <row r="62" spans="2:6" ht="18.600000000000001" thickBot="1" x14ac:dyDescent="0.5">
      <c r="B62" s="39" t="s">
        <v>1012</v>
      </c>
      <c r="C62" t="s">
        <v>1039</v>
      </c>
      <c r="D62" s="2" t="s">
        <v>140</v>
      </c>
      <c r="E62">
        <v>17</v>
      </c>
      <c r="F62" t="str">
        <f>IFERROR(VLOOKUP(E62,Sheet3!$B$3:$C$60,2),"")</f>
        <v>栃木茨城</v>
      </c>
    </row>
    <row r="63" spans="2:6" ht="18.600000000000001" thickBot="1" x14ac:dyDescent="0.5">
      <c r="B63" s="39" t="s">
        <v>1675</v>
      </c>
      <c r="C63" t="s">
        <v>1688</v>
      </c>
      <c r="D63" s="2" t="s">
        <v>41</v>
      </c>
      <c r="E63">
        <v>44</v>
      </c>
      <c r="F63" t="str">
        <f>IFERROR(VLOOKUP(E63,Sheet3!$B$3:$C$60,2),"")</f>
        <v>山口</v>
      </c>
    </row>
    <row r="64" spans="2:6" ht="18.600000000000001" thickBot="1" x14ac:dyDescent="0.5">
      <c r="B64" s="39" t="s">
        <v>1707</v>
      </c>
      <c r="C64" t="s">
        <v>1721</v>
      </c>
      <c r="D64" s="2" t="s">
        <v>159</v>
      </c>
      <c r="E64">
        <v>45</v>
      </c>
      <c r="F64" t="str">
        <f>IFERROR(VLOOKUP(E64,Sheet3!$B$3:$C$60,2),"")</f>
        <v>四国</v>
      </c>
    </row>
    <row r="65" spans="2:6" ht="18.600000000000001" thickBot="1" x14ac:dyDescent="0.5">
      <c r="B65" s="39" t="s">
        <v>1167</v>
      </c>
      <c r="C65" t="s">
        <v>1181</v>
      </c>
      <c r="D65" s="2" t="s">
        <v>80</v>
      </c>
      <c r="E65">
        <v>22</v>
      </c>
      <c r="F65" t="str">
        <f>IFERROR(VLOOKUP(E65,Sheet3!$B$3:$C$60,2),"")</f>
        <v>東京城東B</v>
      </c>
    </row>
    <row r="66" spans="2:6" ht="18.600000000000001" thickBot="1" x14ac:dyDescent="0.5">
      <c r="B66" s="39" t="s">
        <v>1537</v>
      </c>
      <c r="C66" t="s">
        <v>1547</v>
      </c>
      <c r="D66" s="2" t="s">
        <v>69</v>
      </c>
      <c r="E66">
        <v>38</v>
      </c>
      <c r="F66" t="str">
        <f>IFERROR(VLOOKUP(E66,Sheet3!$B$3:$C$60,2),"")</f>
        <v>大阪B</v>
      </c>
    </row>
    <row r="67" spans="2:6" ht="18.600000000000001" thickBot="1" x14ac:dyDescent="0.5">
      <c r="B67" s="40" t="s">
        <v>823</v>
      </c>
      <c r="C67" t="s">
        <v>855</v>
      </c>
      <c r="D67" s="2" t="s">
        <v>148</v>
      </c>
      <c r="E67">
        <v>12</v>
      </c>
      <c r="F67" t="str">
        <f>IFERROR(VLOOKUP(E67,Sheet3!$B$3:$C$60,2),"")</f>
        <v>道東道南</v>
      </c>
    </row>
    <row r="68" spans="2:6" ht="18.600000000000001" thickBot="1" x14ac:dyDescent="0.5">
      <c r="B68" s="39" t="s">
        <v>1339</v>
      </c>
      <c r="C68" t="s">
        <v>1347</v>
      </c>
      <c r="D68" s="2" t="s">
        <v>8</v>
      </c>
      <c r="E68">
        <v>30</v>
      </c>
      <c r="F68" t="str">
        <f>IFERROR(VLOOKUP(E68,Sheet3!$B$3:$C$60,2),"")</f>
        <v>福井滋賀</v>
      </c>
    </row>
    <row r="69" spans="2:6" ht="18.600000000000001" thickBot="1" x14ac:dyDescent="0.5">
      <c r="B69" s="39" t="s">
        <v>1133</v>
      </c>
      <c r="C69" t="s">
        <v>1146</v>
      </c>
      <c r="D69" s="2" t="s">
        <v>80</v>
      </c>
      <c r="E69">
        <v>21</v>
      </c>
      <c r="F69" t="str">
        <f>IFERROR(VLOOKUP(E69,Sheet3!$B$3:$C$60,2),"")</f>
        <v>東京城東A</v>
      </c>
    </row>
    <row r="70" spans="2:6" ht="18.600000000000001" thickBot="1" x14ac:dyDescent="0.5">
      <c r="B70" s="39" t="s">
        <v>1704</v>
      </c>
      <c r="C70" t="s">
        <v>1718</v>
      </c>
      <c r="D70" s="2" t="s">
        <v>159</v>
      </c>
      <c r="E70">
        <v>45</v>
      </c>
      <c r="F70" t="str">
        <f>IFERROR(VLOOKUP(E70,Sheet3!$B$3:$C$60,2),"")</f>
        <v>四国</v>
      </c>
    </row>
    <row r="71" spans="2:6" ht="18.600000000000001" thickBot="1" x14ac:dyDescent="0.5">
      <c r="B71" s="40" t="s">
        <v>815</v>
      </c>
      <c r="C71" t="s">
        <v>847</v>
      </c>
      <c r="D71" s="2" t="s">
        <v>146</v>
      </c>
      <c r="E71">
        <v>11</v>
      </c>
      <c r="F71" t="str">
        <f>IFERROR(VLOOKUP(E71,Sheet3!$B$3:$C$60,2),"")</f>
        <v>道北</v>
      </c>
    </row>
    <row r="72" spans="2:6" ht="18.600000000000001" thickBot="1" x14ac:dyDescent="0.5">
      <c r="B72" s="39" t="s">
        <v>1363</v>
      </c>
      <c r="C72" t="s">
        <v>1378</v>
      </c>
      <c r="D72" s="2" t="s">
        <v>15</v>
      </c>
      <c r="E72">
        <v>31</v>
      </c>
      <c r="F72" t="str">
        <f>IFERROR(VLOOKUP(E72,Sheet3!$B$3:$C$60,2),"")</f>
        <v>静岡</v>
      </c>
    </row>
    <row r="73" spans="2:6" ht="18.600000000000001" thickBot="1" x14ac:dyDescent="0.5">
      <c r="B73" s="39" t="s">
        <v>1186</v>
      </c>
      <c r="C73" t="s">
        <v>1196</v>
      </c>
      <c r="D73" s="2" t="s">
        <v>80</v>
      </c>
      <c r="E73">
        <v>23</v>
      </c>
      <c r="F73" t="str">
        <f>IFERROR(VLOOKUP(E73,Sheet3!$B$3:$C$60,2),"")</f>
        <v>東京城北</v>
      </c>
    </row>
    <row r="74" spans="2:6" ht="18.600000000000001" thickBot="1" x14ac:dyDescent="0.5">
      <c r="B74" s="39" t="s">
        <v>1456</v>
      </c>
      <c r="C74" t="s">
        <v>1461</v>
      </c>
      <c r="D74" s="2" t="s">
        <v>67</v>
      </c>
      <c r="E74">
        <v>30</v>
      </c>
      <c r="F74" t="str">
        <f>IFERROR(VLOOKUP(E74,Sheet3!$B$3:$C$60,2),"")</f>
        <v>福井滋賀</v>
      </c>
    </row>
    <row r="75" spans="2:6" ht="18.600000000000001" thickBot="1" x14ac:dyDescent="0.5">
      <c r="B75" s="39" t="s">
        <v>1239</v>
      </c>
      <c r="C75" t="s">
        <v>1250</v>
      </c>
      <c r="D75" s="2" t="s">
        <v>80</v>
      </c>
      <c r="E75">
        <v>25</v>
      </c>
      <c r="F75" t="str">
        <f>IFERROR(VLOOKUP(E75,Sheet3!$B$3:$C$60,2),"")</f>
        <v>城西多摩</v>
      </c>
    </row>
    <row r="76" spans="2:6" ht="18.600000000000001" thickBot="1" x14ac:dyDescent="0.5">
      <c r="B76" s="39" t="s">
        <v>1781</v>
      </c>
      <c r="C76" t="s">
        <v>1791</v>
      </c>
      <c r="D76" s="2" t="s">
        <v>32</v>
      </c>
      <c r="E76">
        <v>48</v>
      </c>
      <c r="F76" t="str">
        <f>IFERROR(VLOOKUP(E76,Sheet3!$B$3:$C$60,2),"")</f>
        <v>大分</v>
      </c>
    </row>
    <row r="77" spans="2:6" ht="18.600000000000001" thickBot="1" x14ac:dyDescent="0.5">
      <c r="B77" s="39" t="s">
        <v>1789</v>
      </c>
      <c r="C77" t="s">
        <v>1799</v>
      </c>
      <c r="D77" s="2" t="s">
        <v>32</v>
      </c>
      <c r="E77">
        <v>48</v>
      </c>
      <c r="F77" t="str">
        <f>IFERROR(VLOOKUP(E77,Sheet3!$B$3:$C$60,2),"")</f>
        <v>大分</v>
      </c>
    </row>
    <row r="78" spans="2:6" ht="18.600000000000001" thickBot="1" x14ac:dyDescent="0.5">
      <c r="B78" s="39" t="s">
        <v>1420</v>
      </c>
      <c r="C78" t="s">
        <v>1429</v>
      </c>
      <c r="D78" s="2" t="s">
        <v>17</v>
      </c>
      <c r="E78">
        <v>34</v>
      </c>
      <c r="F78" t="str">
        <f>IFERROR(VLOOKUP(E78,Sheet3!$B$3:$C$60,2),"")</f>
        <v>岐阜</v>
      </c>
    </row>
    <row r="79" spans="2:6" ht="18.600000000000001" thickBot="1" x14ac:dyDescent="0.5">
      <c r="B79" s="39" t="s">
        <v>1428</v>
      </c>
      <c r="C79" t="s">
        <v>1436</v>
      </c>
      <c r="D79" s="2" t="s">
        <v>17</v>
      </c>
      <c r="E79">
        <v>34</v>
      </c>
      <c r="F79" t="str">
        <f>IFERROR(VLOOKUP(E79,Sheet3!$B$3:$C$60,2),"")</f>
        <v>岐阜</v>
      </c>
    </row>
    <row r="80" spans="2:6" ht="18.600000000000001" thickBot="1" x14ac:dyDescent="0.5">
      <c r="B80" s="39" t="s">
        <v>1738</v>
      </c>
      <c r="C80" t="s">
        <v>1752</v>
      </c>
      <c r="D80" s="2" t="s">
        <v>28</v>
      </c>
      <c r="E80">
        <v>46</v>
      </c>
      <c r="F80" t="str">
        <f>IFERROR(VLOOKUP(E80,Sheet3!$B$3:$C$60,2),"")</f>
        <v>福岡</v>
      </c>
    </row>
    <row r="81" spans="2:6" ht="18.600000000000001" thickBot="1" x14ac:dyDescent="0.5">
      <c r="B81" s="39" t="s">
        <v>1530</v>
      </c>
      <c r="C81" t="s">
        <v>1540</v>
      </c>
      <c r="D81" s="2" t="s">
        <v>69</v>
      </c>
      <c r="E81">
        <v>38</v>
      </c>
      <c r="F81" t="str">
        <f>IFERROR(VLOOKUP(E81,Sheet3!$B$3:$C$60,2),"")</f>
        <v>大阪B</v>
      </c>
    </row>
    <row r="82" spans="2:6" ht="18.600000000000001" thickBot="1" x14ac:dyDescent="0.5">
      <c r="B82" s="39" t="s">
        <v>1535</v>
      </c>
      <c r="C82" t="s">
        <v>1545</v>
      </c>
      <c r="D82" s="2" t="s">
        <v>69</v>
      </c>
      <c r="E82">
        <v>38</v>
      </c>
      <c r="F82" t="str">
        <f>IFERROR(VLOOKUP(E82,Sheet3!$B$3:$C$60,2),"")</f>
        <v>大阪B</v>
      </c>
    </row>
    <row r="83" spans="2:6" ht="18.600000000000001" thickBot="1" x14ac:dyDescent="0.5">
      <c r="B83" s="39" t="s">
        <v>1509</v>
      </c>
      <c r="C83" t="s">
        <v>1519</v>
      </c>
      <c r="D83" s="2" t="s">
        <v>69</v>
      </c>
      <c r="E83">
        <v>37</v>
      </c>
      <c r="F83" t="str">
        <f>IFERROR(VLOOKUP(E83,Sheet3!$B$3:$C$60,2),"")</f>
        <v>大阪A</v>
      </c>
    </row>
    <row r="84" spans="2:6" x14ac:dyDescent="0.45">
      <c r="B84" s="38" t="s">
        <v>1504</v>
      </c>
      <c r="C84" t="s">
        <v>1514</v>
      </c>
      <c r="D84" s="2" t="s">
        <v>69</v>
      </c>
      <c r="E84">
        <v>37</v>
      </c>
      <c r="F84" t="str">
        <f>IFERROR(VLOOKUP(E84,Sheet3!$B$3:$C$60,2),"")</f>
        <v>大阪A</v>
      </c>
    </row>
    <row r="85" spans="2:6" x14ac:dyDescent="0.45">
      <c r="B85" s="38" t="s">
        <v>1524</v>
      </c>
      <c r="C85" t="s">
        <v>1529</v>
      </c>
      <c r="D85" s="2" t="s">
        <v>69</v>
      </c>
      <c r="E85">
        <v>37</v>
      </c>
      <c r="F85" t="str">
        <f>IFERROR(VLOOKUP(E85,Sheet3!$B$3:$C$60,2),"")</f>
        <v>大阪A</v>
      </c>
    </row>
    <row r="86" spans="2:6" x14ac:dyDescent="0.45">
      <c r="B86" s="38" t="s">
        <v>1536</v>
      </c>
      <c r="C86" t="s">
        <v>1546</v>
      </c>
      <c r="D86" s="2" t="s">
        <v>69</v>
      </c>
      <c r="E86">
        <v>38</v>
      </c>
      <c r="F86" t="str">
        <f>IFERROR(VLOOKUP(E86,Sheet3!$B$3:$C$60,2),"")</f>
        <v>大阪B</v>
      </c>
    </row>
    <row r="87" spans="2:6" x14ac:dyDescent="0.45">
      <c r="B87" s="38" t="s">
        <v>1503</v>
      </c>
      <c r="C87" t="s">
        <v>1513</v>
      </c>
      <c r="D87" s="2" t="s">
        <v>69</v>
      </c>
      <c r="E87">
        <v>37</v>
      </c>
      <c r="F87" t="str">
        <f>IFERROR(VLOOKUP(E87,Sheet3!$B$3:$C$60,2),"")</f>
        <v>大阪A</v>
      </c>
    </row>
    <row r="88" spans="2:6" x14ac:dyDescent="0.45">
      <c r="B88" s="38" t="s">
        <v>1531</v>
      </c>
      <c r="C88" t="s">
        <v>1541</v>
      </c>
      <c r="D88" s="2" t="s">
        <v>69</v>
      </c>
      <c r="E88">
        <v>38</v>
      </c>
      <c r="F88" t="str">
        <f>IFERROR(VLOOKUP(E88,Sheet3!$B$3:$C$60,2),"")</f>
        <v>大阪B</v>
      </c>
    </row>
    <row r="89" spans="2:6" x14ac:dyDescent="0.45">
      <c r="B89" s="38" t="s">
        <v>1505</v>
      </c>
      <c r="C89" t="s">
        <v>1515</v>
      </c>
      <c r="D89" s="2" t="s">
        <v>69</v>
      </c>
      <c r="E89">
        <v>37</v>
      </c>
      <c r="F89" t="str">
        <f>IFERROR(VLOOKUP(E89,Sheet3!$B$3:$C$60,2),"")</f>
        <v>大阪A</v>
      </c>
    </row>
    <row r="90" spans="2:6" x14ac:dyDescent="0.45">
      <c r="B90" s="38" t="s">
        <v>1523</v>
      </c>
      <c r="C90" t="s">
        <v>1528</v>
      </c>
      <c r="D90" s="2" t="s">
        <v>69</v>
      </c>
      <c r="E90">
        <v>37</v>
      </c>
      <c r="F90" t="str">
        <f>IFERROR(VLOOKUP(E90,Sheet3!$B$3:$C$60,2),"")</f>
        <v>大阪A</v>
      </c>
    </row>
    <row r="91" spans="2:6" x14ac:dyDescent="0.45">
      <c r="B91" s="38" t="s">
        <v>997</v>
      </c>
      <c r="C91" t="s">
        <v>1024</v>
      </c>
      <c r="D91" s="2" t="s">
        <v>139</v>
      </c>
      <c r="E91">
        <v>16</v>
      </c>
      <c r="F91" t="str">
        <f>IFERROR(VLOOKUP(E91,Sheet3!$B$3:$C$60,2),"")</f>
        <v>群馬</v>
      </c>
    </row>
    <row r="92" spans="2:6" x14ac:dyDescent="0.45">
      <c r="B92" s="38" t="s">
        <v>1619</v>
      </c>
      <c r="C92" t="s">
        <v>1632</v>
      </c>
      <c r="D92" s="2" t="s">
        <v>38</v>
      </c>
      <c r="E92">
        <v>42</v>
      </c>
      <c r="F92" t="str">
        <f>IFERROR(VLOOKUP(E92,Sheet3!$B$3:$C$60,2),"")</f>
        <v>広島</v>
      </c>
    </row>
    <row r="93" spans="2:6" x14ac:dyDescent="0.45">
      <c r="B93" s="38" t="s">
        <v>1010</v>
      </c>
      <c r="C93" t="s">
        <v>1037</v>
      </c>
      <c r="D93" s="2" t="s">
        <v>140</v>
      </c>
      <c r="E93">
        <v>17</v>
      </c>
      <c r="F93" t="str">
        <f>IFERROR(VLOOKUP(E93,Sheet3!$B$3:$C$60,2),"")</f>
        <v>栃木茨城</v>
      </c>
    </row>
    <row r="94" spans="2:6" x14ac:dyDescent="0.45">
      <c r="B94" s="38" t="s">
        <v>1084</v>
      </c>
      <c r="C94" t="s">
        <v>1117</v>
      </c>
      <c r="D94" s="2" t="s">
        <v>316</v>
      </c>
      <c r="E94">
        <v>18</v>
      </c>
      <c r="F94" t="str">
        <f>IFERROR(VLOOKUP(E94,Sheet3!$B$3:$C$60,2),"")</f>
        <v>埼玉山梨</v>
      </c>
    </row>
    <row r="95" spans="2:6" x14ac:dyDescent="0.45">
      <c r="B95" s="42" t="s">
        <v>894</v>
      </c>
      <c r="C95" t="s">
        <v>960</v>
      </c>
      <c r="D95" s="2" t="s">
        <v>102</v>
      </c>
      <c r="E95">
        <v>14</v>
      </c>
      <c r="F95" t="str">
        <f>IFERROR(VLOOKUP(E95,Sheet3!$B$3:$C$60,2),"")</f>
        <v>秋田山形</v>
      </c>
    </row>
    <row r="96" spans="2:6" x14ac:dyDescent="0.45">
      <c r="B96" s="38" t="s">
        <v>1734</v>
      </c>
      <c r="C96" t="s">
        <v>1748</v>
      </c>
      <c r="D96" s="2" t="s">
        <v>28</v>
      </c>
      <c r="E96">
        <v>46</v>
      </c>
      <c r="F96" t="str">
        <f>IFERROR(VLOOKUP(E96,Sheet3!$B$3:$C$60,2),"")</f>
        <v>福岡</v>
      </c>
    </row>
    <row r="97" spans="2:6" x14ac:dyDescent="0.45">
      <c r="B97" s="38" t="s">
        <v>1386</v>
      </c>
      <c r="C97" t="s">
        <v>1393</v>
      </c>
      <c r="D97" s="2" t="s">
        <v>16</v>
      </c>
      <c r="E97">
        <v>32</v>
      </c>
      <c r="F97" t="str">
        <f>IFERROR(VLOOKUP(E97,Sheet3!$B$3:$C$60,2),"")</f>
        <v>愛知三河</v>
      </c>
    </row>
    <row r="98" spans="2:6" x14ac:dyDescent="0.45">
      <c r="B98" s="38" t="s">
        <v>1594</v>
      </c>
      <c r="C98" t="s">
        <v>1608</v>
      </c>
      <c r="D98" s="2" t="s">
        <v>37</v>
      </c>
      <c r="E98">
        <v>41</v>
      </c>
      <c r="F98" t="str">
        <f>IFERROR(VLOOKUP(E98,Sheet3!$B$3:$C$60,2),"")</f>
        <v>岡山</v>
      </c>
    </row>
    <row r="99" spans="2:6" x14ac:dyDescent="0.45">
      <c r="B99" s="38" t="s">
        <v>418</v>
      </c>
      <c r="C99" t="s">
        <v>1608</v>
      </c>
      <c r="D99" s="2" t="s">
        <v>37</v>
      </c>
      <c r="E99">
        <v>41</v>
      </c>
      <c r="F99" t="str">
        <f>IFERROR(VLOOKUP(E99,Sheet3!$B$3:$C$60,2),"")</f>
        <v>岡山</v>
      </c>
    </row>
    <row r="100" spans="2:6" x14ac:dyDescent="0.45">
      <c r="B100" s="38" t="s">
        <v>1596</v>
      </c>
      <c r="C100" t="s">
        <v>1610</v>
      </c>
      <c r="D100" s="2" t="s">
        <v>37</v>
      </c>
      <c r="E100">
        <v>41</v>
      </c>
      <c r="F100" t="str">
        <f>IFERROR(VLOOKUP(E100,Sheet3!$B$3:$C$60,2),"")</f>
        <v>岡山</v>
      </c>
    </row>
    <row r="101" spans="2:6" x14ac:dyDescent="0.45">
      <c r="B101" s="38" t="s">
        <v>1593</v>
      </c>
      <c r="C101" t="s">
        <v>1607</v>
      </c>
      <c r="D101" s="2" t="s">
        <v>37</v>
      </c>
      <c r="E101">
        <v>41</v>
      </c>
      <c r="F101" t="str">
        <f>IFERROR(VLOOKUP(E101,Sheet3!$B$3:$C$60,2),"")</f>
        <v>岡山</v>
      </c>
    </row>
    <row r="102" spans="2:6" x14ac:dyDescent="0.45">
      <c r="B102" s="38" t="s">
        <v>1057</v>
      </c>
      <c r="C102" t="s">
        <v>1087</v>
      </c>
      <c r="D102" s="2" t="s">
        <v>78</v>
      </c>
      <c r="E102">
        <v>18</v>
      </c>
      <c r="F102" t="str">
        <f>IFERROR(VLOOKUP(E102,Sheet3!$B$3:$C$60,2),"")</f>
        <v>埼玉山梨</v>
      </c>
    </row>
    <row r="103" spans="2:6" x14ac:dyDescent="0.45">
      <c r="B103" s="38" t="s">
        <v>1816</v>
      </c>
      <c r="C103" t="s">
        <v>1830</v>
      </c>
      <c r="D103" s="2" t="s">
        <v>55</v>
      </c>
      <c r="E103">
        <v>49</v>
      </c>
      <c r="F103" t="str">
        <f>IFERROR(VLOOKUP(E103,Sheet3!$B$3:$C$60,2),"")</f>
        <v>宮鹿沖縄</v>
      </c>
    </row>
    <row r="104" spans="2:6" x14ac:dyDescent="0.45">
      <c r="B104" s="42" t="s">
        <v>825</v>
      </c>
      <c r="C104" t="s">
        <v>857</v>
      </c>
      <c r="D104" s="2" t="s">
        <v>148</v>
      </c>
      <c r="E104">
        <v>12</v>
      </c>
      <c r="F104" t="str">
        <f>IFERROR(VLOOKUP(E104,Sheet3!$B$3:$C$60,2),"")</f>
        <v>道東道南</v>
      </c>
    </row>
    <row r="105" spans="2:6" x14ac:dyDescent="0.45">
      <c r="B105" s="42" t="s">
        <v>797</v>
      </c>
      <c r="C105" t="s">
        <v>830</v>
      </c>
      <c r="D105" s="2" t="s">
        <v>56</v>
      </c>
      <c r="E105">
        <v>10</v>
      </c>
      <c r="F105" t="str">
        <f>IFERROR(VLOOKUP(E105,Sheet3!$B$3:$C$60,2),"")</f>
        <v>道央</v>
      </c>
    </row>
    <row r="106" spans="2:6" x14ac:dyDescent="0.45">
      <c r="B106" s="42" t="s">
        <v>795</v>
      </c>
      <c r="C106" t="s">
        <v>828</v>
      </c>
      <c r="D106" s="2" t="s">
        <v>56</v>
      </c>
      <c r="E106">
        <v>10</v>
      </c>
      <c r="F106" t="str">
        <f>IFERROR(VLOOKUP(E106,Sheet3!$B$3:$C$60,2),"")</f>
        <v>道央</v>
      </c>
    </row>
    <row r="107" spans="2:6" x14ac:dyDescent="0.45">
      <c r="B107" s="38" t="s">
        <v>1073</v>
      </c>
      <c r="C107" t="s">
        <v>1104</v>
      </c>
      <c r="D107" s="2" t="s">
        <v>81</v>
      </c>
      <c r="E107">
        <v>20</v>
      </c>
      <c r="F107" t="str">
        <f>IFERROR(VLOOKUP(E107,Sheet3!$B$3:$C$60,2),"")</f>
        <v>神奈川</v>
      </c>
    </row>
    <row r="108" spans="2:6" x14ac:dyDescent="0.45">
      <c r="B108" s="38" t="s">
        <v>1621</v>
      </c>
      <c r="C108" t="s">
        <v>1634</v>
      </c>
      <c r="D108" s="2" t="s">
        <v>38</v>
      </c>
      <c r="E108">
        <v>42</v>
      </c>
      <c r="F108" t="str">
        <f>IFERROR(VLOOKUP(E108,Sheet3!$B$3:$C$60,2),"")</f>
        <v>広島</v>
      </c>
    </row>
    <row r="109" spans="2:6" x14ac:dyDescent="0.45">
      <c r="B109" s="38" t="s">
        <v>1338</v>
      </c>
      <c r="C109" t="s">
        <v>1346</v>
      </c>
      <c r="D109" s="2" t="s">
        <v>8</v>
      </c>
      <c r="E109">
        <v>30</v>
      </c>
      <c r="F109" t="str">
        <f>IFERROR(VLOOKUP(E109,Sheet3!$B$3:$C$60,2),"")</f>
        <v>福井滋賀</v>
      </c>
    </row>
    <row r="110" spans="2:6" x14ac:dyDescent="0.45">
      <c r="B110" s="42" t="s">
        <v>821</v>
      </c>
      <c r="C110" t="s">
        <v>853</v>
      </c>
      <c r="D110" s="2" t="s">
        <v>147</v>
      </c>
      <c r="E110">
        <v>12</v>
      </c>
      <c r="F110" t="str">
        <f>IFERROR(VLOOKUP(E110,Sheet3!$B$3:$C$60,2),"")</f>
        <v>道東道南</v>
      </c>
    </row>
    <row r="111" spans="2:6" x14ac:dyDescent="0.45">
      <c r="B111" s="38" t="s">
        <v>1006</v>
      </c>
      <c r="C111" t="s">
        <v>1033</v>
      </c>
      <c r="D111" s="2" t="s">
        <v>140</v>
      </c>
      <c r="E111">
        <v>17</v>
      </c>
      <c r="F111" t="str">
        <f>IFERROR(VLOOKUP(E111,Sheet3!$B$3:$C$60,2),"")</f>
        <v>栃木茨城</v>
      </c>
    </row>
    <row r="112" spans="2:6" x14ac:dyDescent="0.45">
      <c r="B112" s="38" t="s">
        <v>1739</v>
      </c>
      <c r="C112" t="s">
        <v>1753</v>
      </c>
      <c r="D112" s="2" t="s">
        <v>28</v>
      </c>
      <c r="E112">
        <v>46</v>
      </c>
      <c r="F112" t="str">
        <f>IFERROR(VLOOKUP(E112,Sheet3!$B$3:$C$60,2),"")</f>
        <v>福岡</v>
      </c>
    </row>
    <row r="113" spans="2:6" x14ac:dyDescent="0.45">
      <c r="B113" s="42" t="s">
        <v>896</v>
      </c>
      <c r="C113" t="s">
        <v>962</v>
      </c>
      <c r="D113" s="2" t="s">
        <v>102</v>
      </c>
      <c r="E113">
        <v>14</v>
      </c>
      <c r="F113" t="str">
        <f>IFERROR(VLOOKUP(E113,Sheet3!$B$3:$C$60,2),"")</f>
        <v>秋田山形</v>
      </c>
    </row>
    <row r="114" spans="2:6" x14ac:dyDescent="0.45">
      <c r="B114" s="38" t="s">
        <v>1352</v>
      </c>
      <c r="C114" t="s">
        <v>1366</v>
      </c>
      <c r="D114" s="2" t="s">
        <v>15</v>
      </c>
      <c r="E114">
        <v>31</v>
      </c>
      <c r="F114" t="str">
        <f>IFERROR(VLOOKUP(E114,Sheet3!$B$3:$C$60,2),"")</f>
        <v>静岡</v>
      </c>
    </row>
    <row r="115" spans="2:6" x14ac:dyDescent="0.45">
      <c r="B115" s="38" t="s">
        <v>1809</v>
      </c>
      <c r="C115" t="s">
        <v>1827</v>
      </c>
      <c r="D115" s="2" t="s">
        <v>34</v>
      </c>
      <c r="E115">
        <v>49</v>
      </c>
      <c r="F115" t="str">
        <f>IFERROR(VLOOKUP(E115,Sheet3!$B$3:$C$60,2),"")</f>
        <v>宮鹿沖縄</v>
      </c>
    </row>
    <row r="116" spans="2:6" x14ac:dyDescent="0.45">
      <c r="B116" s="38" t="s">
        <v>1807</v>
      </c>
      <c r="C116" t="s">
        <v>1826</v>
      </c>
      <c r="D116" s="2" t="s">
        <v>34</v>
      </c>
      <c r="E116">
        <v>49</v>
      </c>
      <c r="F116" t="str">
        <f>IFERROR(VLOOKUP(E116,Sheet3!$B$3:$C$60,2),"")</f>
        <v>宮鹿沖縄</v>
      </c>
    </row>
    <row r="117" spans="2:6" x14ac:dyDescent="0.45">
      <c r="B117" s="38" t="s">
        <v>1261</v>
      </c>
      <c r="C117" t="s">
        <v>1272</v>
      </c>
      <c r="D117" s="2" t="s">
        <v>4</v>
      </c>
      <c r="E117">
        <v>26</v>
      </c>
      <c r="F117" t="str">
        <f>IFERROR(VLOOKUP(E117,Sheet3!$B$3:$C$60,2),"")</f>
        <v>新潟</v>
      </c>
    </row>
    <row r="118" spans="2:6" x14ac:dyDescent="0.45">
      <c r="B118" s="38" t="s">
        <v>1122</v>
      </c>
      <c r="C118" t="s">
        <v>1124</v>
      </c>
      <c r="D118" s="2" t="s">
        <v>81</v>
      </c>
      <c r="E118">
        <v>20</v>
      </c>
      <c r="F118" t="str">
        <f>IFERROR(VLOOKUP(E118,Sheet3!$B$3:$C$60,2),"")</f>
        <v>神奈川</v>
      </c>
    </row>
    <row r="119" spans="2:6" x14ac:dyDescent="0.45">
      <c r="B119" s="38" t="s">
        <v>1318</v>
      </c>
      <c r="C119" t="s">
        <v>1124</v>
      </c>
      <c r="D119" s="2" t="s">
        <v>7</v>
      </c>
      <c r="E119">
        <v>29</v>
      </c>
      <c r="F119" t="str">
        <f>IFERROR(VLOOKUP(E119,Sheet3!$B$3:$C$60,2),"")</f>
        <v>石川</v>
      </c>
    </row>
    <row r="120" spans="2:6" x14ac:dyDescent="0.45">
      <c r="B120" s="38" t="s">
        <v>1319</v>
      </c>
      <c r="C120" t="s">
        <v>1325</v>
      </c>
      <c r="D120" s="2" t="s">
        <v>7</v>
      </c>
      <c r="E120">
        <v>29</v>
      </c>
      <c r="F120" t="str">
        <f>IFERROR(VLOOKUP(E120,Sheet3!$B$3:$C$60,2),"")</f>
        <v>石川</v>
      </c>
    </row>
    <row r="121" spans="2:6" x14ac:dyDescent="0.45">
      <c r="B121" s="38" t="s">
        <v>1008</v>
      </c>
      <c r="C121" t="s">
        <v>1035</v>
      </c>
      <c r="D121" s="2" t="s">
        <v>140</v>
      </c>
      <c r="E121">
        <v>17</v>
      </c>
      <c r="F121" t="str">
        <f>IFERROR(VLOOKUP(E121,Sheet3!$B$3:$C$60,2),"")</f>
        <v>栃木茨城</v>
      </c>
    </row>
    <row r="122" spans="2:6" x14ac:dyDescent="0.45">
      <c r="B122" s="42" t="s">
        <v>885</v>
      </c>
      <c r="C122" t="s">
        <v>951</v>
      </c>
      <c r="D122" s="2" t="s">
        <v>101</v>
      </c>
      <c r="E122">
        <v>13</v>
      </c>
      <c r="F122" t="str">
        <f>IFERROR(VLOOKUP(E122,Sheet3!$B$3:$C$60,2),"")</f>
        <v>青森岩手</v>
      </c>
    </row>
    <row r="123" spans="2:6" x14ac:dyDescent="0.45">
      <c r="B123" s="38" t="s">
        <v>1077</v>
      </c>
      <c r="C123" t="s">
        <v>1107</v>
      </c>
      <c r="D123" s="2" t="s">
        <v>81</v>
      </c>
      <c r="E123">
        <v>20</v>
      </c>
      <c r="F123" t="str">
        <f>IFERROR(VLOOKUP(E123,Sheet3!$B$3:$C$60,2),"")</f>
        <v>神奈川</v>
      </c>
    </row>
    <row r="124" spans="2:6" x14ac:dyDescent="0.45">
      <c r="B124" s="38" t="s">
        <v>1391</v>
      </c>
      <c r="C124" t="s">
        <v>1398</v>
      </c>
      <c r="D124" s="2" t="s">
        <v>16</v>
      </c>
      <c r="E124">
        <v>32</v>
      </c>
      <c r="F124" t="str">
        <f>IFERROR(VLOOKUP(E124,Sheet3!$B$3:$C$60,2),"")</f>
        <v>愛知三河</v>
      </c>
    </row>
    <row r="125" spans="2:6" x14ac:dyDescent="0.45">
      <c r="B125" s="38" t="s">
        <v>1295</v>
      </c>
      <c r="C125" t="s">
        <v>1306</v>
      </c>
      <c r="D125" s="2" t="s">
        <v>6</v>
      </c>
      <c r="E125">
        <v>28</v>
      </c>
      <c r="F125" t="str">
        <f>IFERROR(VLOOKUP(E125,Sheet3!$B$3:$C$60,2),"")</f>
        <v>富山</v>
      </c>
    </row>
    <row r="126" spans="2:6" x14ac:dyDescent="0.45">
      <c r="B126" s="38" t="s">
        <v>1423</v>
      </c>
      <c r="C126" t="s">
        <v>1431</v>
      </c>
      <c r="D126" s="2" t="s">
        <v>17</v>
      </c>
      <c r="E126">
        <v>34</v>
      </c>
      <c r="F126" t="str">
        <f>IFERROR(VLOOKUP(E126,Sheet3!$B$3:$C$60,2),"")</f>
        <v>岐阜</v>
      </c>
    </row>
    <row r="127" spans="2:6" x14ac:dyDescent="0.45">
      <c r="B127" s="38" t="s">
        <v>1165</v>
      </c>
      <c r="C127" t="s">
        <v>1179</v>
      </c>
      <c r="D127" s="2" t="s">
        <v>80</v>
      </c>
      <c r="E127">
        <v>22</v>
      </c>
      <c r="F127" t="str">
        <f>IFERROR(VLOOKUP(E127,Sheet3!$B$3:$C$60,2),"")</f>
        <v>東京城東B</v>
      </c>
    </row>
    <row r="128" spans="2:6" x14ac:dyDescent="0.45">
      <c r="B128" s="38" t="s">
        <v>1264</v>
      </c>
      <c r="C128" t="s">
        <v>1275</v>
      </c>
      <c r="D128" s="2" t="s">
        <v>4</v>
      </c>
      <c r="E128">
        <v>26</v>
      </c>
      <c r="F128" t="str">
        <f>IFERROR(VLOOKUP(E128,Sheet3!$B$3:$C$60,2),"")</f>
        <v>新潟</v>
      </c>
    </row>
    <row r="129" spans="2:6" x14ac:dyDescent="0.45">
      <c r="B129" s="38" t="s">
        <v>271</v>
      </c>
      <c r="C129" t="s">
        <v>1646</v>
      </c>
      <c r="D129" s="2" t="s">
        <v>38</v>
      </c>
      <c r="E129">
        <v>42</v>
      </c>
      <c r="F129" t="str">
        <f>IFERROR(VLOOKUP(E129,Sheet3!$B$3:$C$60,2),"")</f>
        <v>広島</v>
      </c>
    </row>
    <row r="130" spans="2:6" x14ac:dyDescent="0.45">
      <c r="B130" s="38" t="s">
        <v>1011</v>
      </c>
      <c r="C130" t="s">
        <v>1038</v>
      </c>
      <c r="D130" s="2" t="s">
        <v>140</v>
      </c>
      <c r="E130">
        <v>17</v>
      </c>
      <c r="F130" t="str">
        <f>IFERROR(VLOOKUP(E130,Sheet3!$B$3:$C$60,2),"")</f>
        <v>栃木茨城</v>
      </c>
    </row>
    <row r="131" spans="2:6" x14ac:dyDescent="0.45">
      <c r="B131" s="38" t="s">
        <v>1755</v>
      </c>
      <c r="C131" t="s">
        <v>1767</v>
      </c>
      <c r="D131" s="2" t="s">
        <v>29</v>
      </c>
      <c r="E131">
        <v>47</v>
      </c>
      <c r="F131" t="str">
        <f>IFERROR(VLOOKUP(E131,Sheet3!$B$3:$C$60,2),"")</f>
        <v>肥前肥後</v>
      </c>
    </row>
    <row r="132" spans="2:6" x14ac:dyDescent="0.45">
      <c r="B132" s="38" t="s">
        <v>1058</v>
      </c>
      <c r="C132" t="s">
        <v>1088</v>
      </c>
      <c r="D132" s="2" t="s">
        <v>78</v>
      </c>
      <c r="E132">
        <v>18</v>
      </c>
      <c r="F132" t="str">
        <f>IFERROR(VLOOKUP(E132,Sheet3!$B$3:$C$60,2),"")</f>
        <v>埼玉山梨</v>
      </c>
    </row>
    <row r="133" spans="2:6" x14ac:dyDescent="0.45">
      <c r="B133" s="38" t="s">
        <v>1079</v>
      </c>
      <c r="C133" t="s">
        <v>1112</v>
      </c>
      <c r="D133" s="2" t="s">
        <v>81</v>
      </c>
      <c r="E133">
        <v>20</v>
      </c>
      <c r="F133" t="str">
        <f>IFERROR(VLOOKUP(E133,Sheet3!$B$3:$C$60,2),"")</f>
        <v>神奈川</v>
      </c>
    </row>
    <row r="134" spans="2:6" x14ac:dyDescent="0.45">
      <c r="B134" s="38" t="s">
        <v>1709</v>
      </c>
      <c r="C134" t="s">
        <v>1722</v>
      </c>
      <c r="D134" s="2" t="s">
        <v>159</v>
      </c>
      <c r="E134">
        <v>45</v>
      </c>
      <c r="F134" t="str">
        <f>IFERROR(VLOOKUP(E134,Sheet3!$B$3:$C$60,2),"")</f>
        <v>四国</v>
      </c>
    </row>
    <row r="135" spans="2:6" x14ac:dyDescent="0.45">
      <c r="B135" s="38" t="s">
        <v>1552</v>
      </c>
      <c r="C135" t="s">
        <v>1565</v>
      </c>
      <c r="D135" s="2" t="s">
        <v>70</v>
      </c>
      <c r="E135">
        <v>39</v>
      </c>
      <c r="F135" t="str">
        <f>IFERROR(VLOOKUP(E135,Sheet3!$B$3:$C$60,2),"")</f>
        <v>兵庫</v>
      </c>
    </row>
    <row r="136" spans="2:6" x14ac:dyDescent="0.45">
      <c r="B136" s="38" t="s">
        <v>1577</v>
      </c>
      <c r="C136" t="s">
        <v>1576</v>
      </c>
      <c r="D136" s="2" t="s">
        <v>70</v>
      </c>
      <c r="E136">
        <v>39</v>
      </c>
      <c r="F136" t="str">
        <f>IFERROR(VLOOKUP(E136,Sheet3!$B$3:$C$60,2),"")</f>
        <v>兵庫</v>
      </c>
    </row>
    <row r="137" spans="2:6" x14ac:dyDescent="0.45">
      <c r="B137" s="38" t="s">
        <v>1137</v>
      </c>
      <c r="C137" t="s">
        <v>1150</v>
      </c>
      <c r="D137" s="2" t="s">
        <v>80</v>
      </c>
      <c r="E137">
        <v>21</v>
      </c>
      <c r="F137" t="str">
        <f>IFERROR(VLOOKUP(E137,Sheet3!$B$3:$C$60,2),"")</f>
        <v>東京城東A</v>
      </c>
    </row>
    <row r="138" spans="2:6" x14ac:dyDescent="0.45">
      <c r="B138" s="38" t="s">
        <v>1138</v>
      </c>
      <c r="C138" t="s">
        <v>1151</v>
      </c>
      <c r="D138" s="2" t="s">
        <v>80</v>
      </c>
      <c r="E138">
        <v>21</v>
      </c>
      <c r="F138" t="str">
        <f>IFERROR(VLOOKUP(E138,Sheet3!$B$3:$C$60,2),"")</f>
        <v>東京城東A</v>
      </c>
    </row>
    <row r="139" spans="2:6" x14ac:dyDescent="0.45">
      <c r="B139" s="38" t="s">
        <v>1700</v>
      </c>
      <c r="C139" t="s">
        <v>1714</v>
      </c>
      <c r="D139" s="2" t="s">
        <v>157</v>
      </c>
      <c r="E139">
        <v>45</v>
      </c>
      <c r="F139" t="str">
        <f>IFERROR(VLOOKUP(E139,Sheet3!$B$3:$C$60,2),"")</f>
        <v>四国</v>
      </c>
    </row>
    <row r="140" spans="2:6" x14ac:dyDescent="0.45">
      <c r="B140" s="38" t="s">
        <v>144</v>
      </c>
      <c r="C140" t="s">
        <v>1051</v>
      </c>
      <c r="D140" s="2" t="s">
        <v>139</v>
      </c>
      <c r="E140">
        <v>16</v>
      </c>
      <c r="F140" t="str">
        <f>IFERROR(VLOOKUP(E140,Sheet3!$B$3:$C$60,2),"")</f>
        <v>群馬</v>
      </c>
    </row>
    <row r="141" spans="2:6" x14ac:dyDescent="0.45">
      <c r="B141" s="38" t="s">
        <v>991</v>
      </c>
      <c r="C141" t="s">
        <v>1018</v>
      </c>
      <c r="D141" s="2" t="s">
        <v>139</v>
      </c>
      <c r="E141">
        <v>16</v>
      </c>
      <c r="F141" t="str">
        <f>IFERROR(VLOOKUP(E141,Sheet3!$B$3:$C$60,2),"")</f>
        <v>群馬</v>
      </c>
    </row>
    <row r="142" spans="2:6" x14ac:dyDescent="0.45">
      <c r="B142" s="38" t="s">
        <v>1065</v>
      </c>
      <c r="C142" t="s">
        <v>1094</v>
      </c>
      <c r="D142" s="2" t="s">
        <v>79</v>
      </c>
      <c r="E142">
        <v>19</v>
      </c>
      <c r="F142" t="str">
        <f>IFERROR(VLOOKUP(E142,Sheet3!$B$3:$C$60,2),"")</f>
        <v>千葉</v>
      </c>
    </row>
    <row r="143" spans="2:6" x14ac:dyDescent="0.45">
      <c r="B143" s="38" t="s">
        <v>1758</v>
      </c>
      <c r="C143" t="s">
        <v>1770</v>
      </c>
      <c r="D143" s="2" t="s">
        <v>29</v>
      </c>
      <c r="E143">
        <v>47</v>
      </c>
      <c r="F143" t="str">
        <f>IFERROR(VLOOKUP(E143,Sheet3!$B$3:$C$60,2),"")</f>
        <v>肥前肥後</v>
      </c>
    </row>
    <row r="144" spans="2:6" x14ac:dyDescent="0.45">
      <c r="B144" s="38" t="s">
        <v>1578</v>
      </c>
      <c r="C144" t="s">
        <v>1583</v>
      </c>
      <c r="D144" s="2" t="s">
        <v>72</v>
      </c>
      <c r="E144">
        <v>40</v>
      </c>
      <c r="F144" t="str">
        <f>IFERROR(VLOOKUP(E144,Sheet3!$B$3:$C$60,2),"")</f>
        <v>和歌山</v>
      </c>
    </row>
    <row r="145" spans="2:6" x14ac:dyDescent="0.45">
      <c r="B145" s="38" t="s">
        <v>1439</v>
      </c>
      <c r="C145" t="s">
        <v>1446</v>
      </c>
      <c r="D145" s="2" t="s">
        <v>18</v>
      </c>
      <c r="E145">
        <v>35</v>
      </c>
      <c r="F145" t="str">
        <f>IFERROR(VLOOKUP(E145,Sheet3!$B$3:$C$60,2),"")</f>
        <v>三重奈良</v>
      </c>
    </row>
    <row r="146" spans="2:6" x14ac:dyDescent="0.45">
      <c r="B146" s="38" t="s">
        <v>219</v>
      </c>
      <c r="C146" t="s">
        <v>1454</v>
      </c>
      <c r="D146" s="2" t="s">
        <v>18</v>
      </c>
      <c r="E146">
        <v>35</v>
      </c>
      <c r="F146" t="str">
        <f>IFERROR(VLOOKUP(E146,Sheet3!$B$3:$C$60,2),"")</f>
        <v>三重奈良</v>
      </c>
    </row>
    <row r="147" spans="2:6" x14ac:dyDescent="0.45">
      <c r="B147" s="42" t="s">
        <v>873</v>
      </c>
      <c r="C147" t="s">
        <v>917</v>
      </c>
      <c r="D147" s="2" t="s">
        <v>96</v>
      </c>
      <c r="E147">
        <v>13</v>
      </c>
      <c r="F147" t="str">
        <f>IFERROR(VLOOKUP(E147,Sheet3!$B$3:$C$60,2),"")</f>
        <v>青森岩手</v>
      </c>
    </row>
    <row r="148" spans="2:6" x14ac:dyDescent="0.45">
      <c r="B148" s="38" t="s">
        <v>1522</v>
      </c>
      <c r="C148" t="s">
        <v>1527</v>
      </c>
      <c r="D148" s="2" t="s">
        <v>69</v>
      </c>
      <c r="E148">
        <v>37</v>
      </c>
      <c r="F148" t="str">
        <f>IFERROR(VLOOKUP(E148,Sheet3!$B$3:$C$60,2),"")</f>
        <v>大阪A</v>
      </c>
    </row>
    <row r="149" spans="2:6" x14ac:dyDescent="0.45">
      <c r="B149" s="42" t="s">
        <v>882</v>
      </c>
      <c r="C149" t="s">
        <v>948</v>
      </c>
      <c r="D149" s="2" t="s">
        <v>101</v>
      </c>
      <c r="E149">
        <v>13</v>
      </c>
      <c r="F149" t="str">
        <f>IFERROR(VLOOKUP(E149,Sheet3!$B$3:$C$60,2),"")</f>
        <v>青森岩手</v>
      </c>
    </row>
    <row r="150" spans="2:6" x14ac:dyDescent="0.45">
      <c r="B150" s="38" t="s">
        <v>1726</v>
      </c>
      <c r="C150" t="s">
        <v>1740</v>
      </c>
      <c r="D150" s="2" t="s">
        <v>28</v>
      </c>
      <c r="E150">
        <v>46</v>
      </c>
      <c r="F150" t="str">
        <f>IFERROR(VLOOKUP(E150,Sheet3!$B$3:$C$60,2),"")</f>
        <v>福岡</v>
      </c>
    </row>
    <row r="151" spans="2:6" x14ac:dyDescent="0.45">
      <c r="B151" s="38" t="s">
        <v>1471</v>
      </c>
      <c r="C151" t="s">
        <v>1484</v>
      </c>
      <c r="D151" s="2" t="s">
        <v>68</v>
      </c>
      <c r="E151">
        <v>36</v>
      </c>
      <c r="F151" t="str">
        <f>IFERROR(VLOOKUP(E151,Sheet3!$B$3:$C$60,2),"")</f>
        <v>京都</v>
      </c>
    </row>
    <row r="152" spans="2:6" x14ac:dyDescent="0.45">
      <c r="B152" s="38" t="s">
        <v>1004</v>
      </c>
      <c r="C152" t="s">
        <v>1031</v>
      </c>
      <c r="D152" s="2" t="s">
        <v>139</v>
      </c>
      <c r="E152">
        <v>16</v>
      </c>
      <c r="F152" t="str">
        <f>IFERROR(VLOOKUP(E152,Sheet3!$B$3:$C$60,2),"")</f>
        <v>群馬</v>
      </c>
    </row>
    <row r="153" spans="2:6" x14ac:dyDescent="0.45">
      <c r="B153" s="42" t="s">
        <v>806</v>
      </c>
      <c r="C153" t="s">
        <v>838</v>
      </c>
      <c r="D153" s="2" t="s">
        <v>56</v>
      </c>
      <c r="E153">
        <v>10</v>
      </c>
      <c r="F153" t="str">
        <f>IFERROR(VLOOKUP(E153,Sheet3!$B$3:$C$60,2),"")</f>
        <v>道央</v>
      </c>
    </row>
    <row r="154" spans="2:6" x14ac:dyDescent="0.45">
      <c r="B154" s="42" t="s">
        <v>816</v>
      </c>
      <c r="C154" t="s">
        <v>848</v>
      </c>
      <c r="D154" s="2" t="s">
        <v>147</v>
      </c>
      <c r="E154">
        <v>12</v>
      </c>
      <c r="F154" t="str">
        <f>IFERROR(VLOOKUP(E154,Sheet3!$B$3:$C$60,2),"")</f>
        <v>道東道南</v>
      </c>
    </row>
    <row r="155" spans="2:6" x14ac:dyDescent="0.45">
      <c r="B155" s="38" t="s">
        <v>1780</v>
      </c>
      <c r="C155" t="s">
        <v>1790</v>
      </c>
      <c r="D155" s="2" t="s">
        <v>32</v>
      </c>
      <c r="E155">
        <v>48</v>
      </c>
      <c r="F155" t="str">
        <f>IFERROR(VLOOKUP(E155,Sheet3!$B$3:$C$60,2),"")</f>
        <v>大分</v>
      </c>
    </row>
    <row r="156" spans="2:6" x14ac:dyDescent="0.45">
      <c r="B156" s="38" t="s">
        <v>132</v>
      </c>
      <c r="C156" t="s">
        <v>1588</v>
      </c>
      <c r="D156" s="2" t="s">
        <v>72</v>
      </c>
      <c r="E156">
        <v>40</v>
      </c>
      <c r="F156" t="str">
        <f>IFERROR(VLOOKUP(E156,Sheet3!$B$3:$C$60,2),"")</f>
        <v>和歌山</v>
      </c>
    </row>
    <row r="157" spans="2:6" x14ac:dyDescent="0.45">
      <c r="B157" s="38" t="s">
        <v>1601</v>
      </c>
      <c r="C157" t="s">
        <v>1615</v>
      </c>
      <c r="D157" s="2" t="s">
        <v>37</v>
      </c>
      <c r="E157">
        <v>41</v>
      </c>
      <c r="F157" t="str">
        <f>IFERROR(VLOOKUP(E157,Sheet3!$B$3:$C$60,2),"")</f>
        <v>岡山</v>
      </c>
    </row>
    <row r="158" spans="2:6" x14ac:dyDescent="0.45">
      <c r="B158" s="38" t="s">
        <v>1424</v>
      </c>
      <c r="C158" t="s">
        <v>1432</v>
      </c>
      <c r="D158" s="2" t="s">
        <v>17</v>
      </c>
      <c r="E158">
        <v>34</v>
      </c>
      <c r="F158" t="str">
        <f>IFERROR(VLOOKUP(E158,Sheet3!$B$3:$C$60,2),"")</f>
        <v>岐阜</v>
      </c>
    </row>
    <row r="159" spans="2:6" x14ac:dyDescent="0.45">
      <c r="B159" s="38" t="s">
        <v>1441</v>
      </c>
      <c r="C159" t="s">
        <v>1448</v>
      </c>
      <c r="D159" s="2" t="s">
        <v>18</v>
      </c>
      <c r="E159">
        <v>35</v>
      </c>
      <c r="F159" t="str">
        <f>IFERROR(VLOOKUP(E159,Sheet3!$B$3:$C$60,2),"")</f>
        <v>三重奈良</v>
      </c>
    </row>
    <row r="160" spans="2:6" x14ac:dyDescent="0.45">
      <c r="B160" s="38" t="s">
        <v>1760</v>
      </c>
      <c r="C160" t="s">
        <v>1772</v>
      </c>
      <c r="D160" s="2" t="s">
        <v>29</v>
      </c>
      <c r="E160">
        <v>47</v>
      </c>
      <c r="F160" t="str">
        <f>IFERROR(VLOOKUP(E160,Sheet3!$B$3:$C$60,2),"")</f>
        <v>肥前肥後</v>
      </c>
    </row>
    <row r="161" spans="2:6" x14ac:dyDescent="0.45">
      <c r="B161" s="38" t="s">
        <v>993</v>
      </c>
      <c r="C161" t="s">
        <v>1020</v>
      </c>
      <c r="D161" s="2" t="s">
        <v>139</v>
      </c>
      <c r="E161">
        <v>16</v>
      </c>
      <c r="F161" t="str">
        <f>IFERROR(VLOOKUP(E161,Sheet3!$B$3:$C$60,2),"")</f>
        <v>群馬</v>
      </c>
    </row>
    <row r="162" spans="2:6" x14ac:dyDescent="0.45">
      <c r="B162" s="38" t="s">
        <v>1832</v>
      </c>
      <c r="C162" t="s">
        <v>1244</v>
      </c>
      <c r="D162" s="2" t="s">
        <v>80</v>
      </c>
      <c r="E162">
        <v>25</v>
      </c>
      <c r="F162" t="str">
        <f>IFERROR(VLOOKUP(E162,Sheet3!$B$3:$C$60,2),"")</f>
        <v>城西多摩</v>
      </c>
    </row>
    <row r="163" spans="2:6" x14ac:dyDescent="0.45">
      <c r="B163" s="38" t="s">
        <v>1833</v>
      </c>
      <c r="C163" t="s">
        <v>1244</v>
      </c>
      <c r="D163" s="2" t="s">
        <v>7</v>
      </c>
      <c r="E163">
        <v>29</v>
      </c>
      <c r="F163" t="str">
        <f>IFERROR(VLOOKUP(E163,Sheet3!$B$3:$C$60,2),"")</f>
        <v>石川</v>
      </c>
    </row>
    <row r="164" spans="2:6" x14ac:dyDescent="0.45">
      <c r="B164" s="38" t="s">
        <v>1134</v>
      </c>
      <c r="C164" t="s">
        <v>1147</v>
      </c>
      <c r="D164" s="2" t="s">
        <v>80</v>
      </c>
      <c r="E164">
        <v>21</v>
      </c>
      <c r="F164" t="str">
        <f>IFERROR(VLOOKUP(E164,Sheet3!$B$3:$C$60,2),"")</f>
        <v>東京城東A</v>
      </c>
    </row>
    <row r="165" spans="2:6" x14ac:dyDescent="0.45">
      <c r="B165" s="38" t="s">
        <v>1483</v>
      </c>
      <c r="C165" t="s">
        <v>1496</v>
      </c>
      <c r="D165" s="2" t="s">
        <v>68</v>
      </c>
      <c r="E165">
        <v>36</v>
      </c>
      <c r="F165" t="str">
        <f>IFERROR(VLOOKUP(E165,Sheet3!$B$3:$C$60,2),"")</f>
        <v>京都</v>
      </c>
    </row>
    <row r="166" spans="2:6" x14ac:dyDescent="0.45">
      <c r="B166" s="38" t="s">
        <v>1479</v>
      </c>
      <c r="C166" t="s">
        <v>1492</v>
      </c>
      <c r="D166" s="2" t="s">
        <v>68</v>
      </c>
      <c r="E166">
        <v>36</v>
      </c>
      <c r="F166" t="str">
        <f>IFERROR(VLOOKUP(E166,Sheet3!$B$3:$C$60,2),"")</f>
        <v>京都</v>
      </c>
    </row>
    <row r="167" spans="2:6" x14ac:dyDescent="0.45">
      <c r="B167" s="38" t="s">
        <v>295</v>
      </c>
      <c r="C167" t="s">
        <v>1498</v>
      </c>
      <c r="D167" s="2" t="s">
        <v>68</v>
      </c>
      <c r="E167">
        <v>36</v>
      </c>
      <c r="F167" t="str">
        <f>IFERROR(VLOOKUP(E167,Sheet3!$B$3:$C$60,2),"")</f>
        <v>京都</v>
      </c>
    </row>
    <row r="168" spans="2:6" x14ac:dyDescent="0.45">
      <c r="B168" s="38" t="s">
        <v>1497</v>
      </c>
      <c r="C168" t="s">
        <v>1499</v>
      </c>
      <c r="D168" s="2" t="s">
        <v>68</v>
      </c>
      <c r="E168">
        <v>36</v>
      </c>
      <c r="F168" t="str">
        <f>IFERROR(VLOOKUP(E168,Sheet3!$B$3:$C$60,2),"")</f>
        <v>京都</v>
      </c>
    </row>
    <row r="169" spans="2:6" x14ac:dyDescent="0.45">
      <c r="B169" s="38" t="s">
        <v>1143</v>
      </c>
      <c r="C169" t="s">
        <v>1156</v>
      </c>
      <c r="D169" s="2" t="s">
        <v>80</v>
      </c>
      <c r="E169">
        <v>21</v>
      </c>
      <c r="F169" t="str">
        <f>IFERROR(VLOOKUP(E169,Sheet3!$B$3:$C$60,2),"")</f>
        <v>東京城東A</v>
      </c>
    </row>
    <row r="170" spans="2:6" x14ac:dyDescent="0.45">
      <c r="B170" s="38" t="s">
        <v>1161</v>
      </c>
      <c r="C170" t="s">
        <v>1174</v>
      </c>
      <c r="D170" s="2" t="s">
        <v>80</v>
      </c>
      <c r="E170">
        <v>22</v>
      </c>
      <c r="F170" t="str">
        <f>IFERROR(VLOOKUP(E170,Sheet3!$B$3:$C$60,2),"")</f>
        <v>東京城東B</v>
      </c>
    </row>
    <row r="171" spans="2:6" x14ac:dyDescent="0.45">
      <c r="B171" s="38" t="s">
        <v>998</v>
      </c>
      <c r="C171" t="s">
        <v>1025</v>
      </c>
      <c r="D171" s="2" t="s">
        <v>139</v>
      </c>
      <c r="E171">
        <v>16</v>
      </c>
      <c r="F171" t="str">
        <f>IFERROR(VLOOKUP(E171,Sheet3!$B$3:$C$60,2),"")</f>
        <v>群馬</v>
      </c>
    </row>
    <row r="172" spans="2:6" x14ac:dyDescent="0.45">
      <c r="B172" s="38" t="s">
        <v>999</v>
      </c>
      <c r="C172" t="s">
        <v>1026</v>
      </c>
      <c r="D172" s="2" t="s">
        <v>139</v>
      </c>
      <c r="E172">
        <v>16</v>
      </c>
      <c r="F172" t="str">
        <f>IFERROR(VLOOKUP(E172,Sheet3!$B$3:$C$60,2),"")</f>
        <v>群馬</v>
      </c>
    </row>
    <row r="173" spans="2:6" x14ac:dyDescent="0.45">
      <c r="B173" s="42" t="s">
        <v>820</v>
      </c>
      <c r="C173" t="s">
        <v>852</v>
      </c>
      <c r="D173" s="2" t="s">
        <v>147</v>
      </c>
      <c r="E173">
        <v>12</v>
      </c>
      <c r="F173" t="str">
        <f>IFERROR(VLOOKUP(E173,Sheet3!$B$3:$C$60,2),"")</f>
        <v>道東道南</v>
      </c>
    </row>
    <row r="174" spans="2:6" x14ac:dyDescent="0.45">
      <c r="B174" s="38" t="s">
        <v>1667</v>
      </c>
      <c r="C174" t="s">
        <v>1680</v>
      </c>
      <c r="D174" s="2" t="s">
        <v>41</v>
      </c>
      <c r="E174">
        <v>44</v>
      </c>
      <c r="F174" t="str">
        <f>IFERROR(VLOOKUP(E174,Sheet3!$B$3:$C$60,2),"")</f>
        <v>山口</v>
      </c>
    </row>
    <row r="175" spans="2:6" x14ac:dyDescent="0.45">
      <c r="B175" s="38" t="s">
        <v>1763</v>
      </c>
      <c r="C175" t="s">
        <v>1776</v>
      </c>
      <c r="D175" s="2" t="s">
        <v>31</v>
      </c>
      <c r="E175">
        <v>47</v>
      </c>
      <c r="F175" t="str">
        <f>IFERROR(VLOOKUP(E175,Sheet3!$B$3:$C$60,2),"")</f>
        <v>肥前肥後</v>
      </c>
    </row>
    <row r="176" spans="2:6" x14ac:dyDescent="0.45">
      <c r="B176" s="38" t="s">
        <v>1764</v>
      </c>
      <c r="C176" t="s">
        <v>1777</v>
      </c>
      <c r="D176" s="2" t="s">
        <v>31</v>
      </c>
      <c r="E176">
        <v>47</v>
      </c>
      <c r="F176" t="str">
        <f>IFERROR(VLOOKUP(E176,Sheet3!$B$3:$C$60,2),"")</f>
        <v>肥前肥後</v>
      </c>
    </row>
    <row r="177" spans="2:6" x14ac:dyDescent="0.45">
      <c r="B177" s="38" t="s">
        <v>1765</v>
      </c>
      <c r="C177" t="s">
        <v>1778</v>
      </c>
      <c r="D177" s="2" t="s">
        <v>31</v>
      </c>
      <c r="E177">
        <v>47</v>
      </c>
      <c r="F177" t="str">
        <f>IFERROR(VLOOKUP(E177,Sheet3!$B$3:$C$60,2),"")</f>
        <v>肥前肥後</v>
      </c>
    </row>
    <row r="178" spans="2:6" x14ac:dyDescent="0.45">
      <c r="B178" s="38" t="s">
        <v>1592</v>
      </c>
      <c r="C178" t="s">
        <v>1606</v>
      </c>
      <c r="D178" s="2" t="s">
        <v>37</v>
      </c>
      <c r="E178">
        <v>41</v>
      </c>
      <c r="F178" t="str">
        <f>IFERROR(VLOOKUP(E178,Sheet3!$B$3:$C$60,2),"")</f>
        <v>岡山</v>
      </c>
    </row>
    <row r="179" spans="2:6" x14ac:dyDescent="0.45">
      <c r="B179" s="38" t="s">
        <v>1652</v>
      </c>
      <c r="C179" t="s">
        <v>1660</v>
      </c>
      <c r="D179" s="2" t="s">
        <v>39</v>
      </c>
      <c r="E179">
        <v>43</v>
      </c>
      <c r="F179" t="str">
        <f>IFERROR(VLOOKUP(E179,Sheet3!$B$3:$C$60,2),"")</f>
        <v>鳥取島根</v>
      </c>
    </row>
    <row r="180" spans="2:6" x14ac:dyDescent="0.45">
      <c r="B180" s="38" t="s">
        <v>1625</v>
      </c>
      <c r="C180" t="s">
        <v>1638</v>
      </c>
      <c r="D180" s="2" t="s">
        <v>38</v>
      </c>
      <c r="E180">
        <v>42</v>
      </c>
      <c r="F180" t="str">
        <f>IFERROR(VLOOKUP(E180,Sheet3!$B$3:$C$60,2),"")</f>
        <v>広島</v>
      </c>
    </row>
    <row r="181" spans="2:6" x14ac:dyDescent="0.45">
      <c r="B181" s="38" t="s">
        <v>1626</v>
      </c>
      <c r="C181" t="s">
        <v>1639</v>
      </c>
      <c r="D181" s="2" t="s">
        <v>38</v>
      </c>
      <c r="E181">
        <v>42</v>
      </c>
      <c r="F181" t="str">
        <f>IFERROR(VLOOKUP(E181,Sheet3!$B$3:$C$60,2),"")</f>
        <v>広島</v>
      </c>
    </row>
    <row r="182" spans="2:6" x14ac:dyDescent="0.45">
      <c r="B182" s="38" t="s">
        <v>1437</v>
      </c>
      <c r="C182" t="s">
        <v>1444</v>
      </c>
      <c r="D182" s="2" t="s">
        <v>18</v>
      </c>
      <c r="E182">
        <v>35</v>
      </c>
      <c r="F182" t="str">
        <f>IFERROR(VLOOKUP(E182,Sheet3!$B$3:$C$60,2),"")</f>
        <v>三重奈良</v>
      </c>
    </row>
    <row r="183" spans="2:6" x14ac:dyDescent="0.45">
      <c r="B183" s="38" t="s">
        <v>1451</v>
      </c>
      <c r="C183" t="s">
        <v>1453</v>
      </c>
      <c r="D183" s="2" t="s">
        <v>18</v>
      </c>
      <c r="E183">
        <v>35</v>
      </c>
      <c r="F183" t="str">
        <f>IFERROR(VLOOKUP(E183,Sheet3!$B$3:$C$60,2),"")</f>
        <v>三重奈良</v>
      </c>
    </row>
    <row r="184" spans="2:6" x14ac:dyDescent="0.45">
      <c r="B184" s="38" t="s">
        <v>1049</v>
      </c>
      <c r="C184" t="s">
        <v>1052</v>
      </c>
      <c r="D184" s="2" t="s">
        <v>139</v>
      </c>
      <c r="E184">
        <v>16</v>
      </c>
      <c r="F184" t="str">
        <f>IFERROR(VLOOKUP(E184,Sheet3!$B$3:$C$60,2),"")</f>
        <v>群馬</v>
      </c>
    </row>
    <row r="185" spans="2:6" x14ac:dyDescent="0.45">
      <c r="B185" s="38" t="s">
        <v>1050</v>
      </c>
      <c r="C185" t="s">
        <v>1053</v>
      </c>
      <c r="D185" s="2" t="s">
        <v>139</v>
      </c>
      <c r="E185">
        <v>16</v>
      </c>
      <c r="F185" t="str">
        <f>IFERROR(VLOOKUP(E185,Sheet3!$B$3:$C$60,2),"")</f>
        <v>群馬</v>
      </c>
    </row>
    <row r="186" spans="2:6" x14ac:dyDescent="0.45">
      <c r="B186" s="38" t="s">
        <v>1627</v>
      </c>
      <c r="C186" t="s">
        <v>1640</v>
      </c>
      <c r="D186" s="2" t="s">
        <v>38</v>
      </c>
      <c r="E186">
        <v>42</v>
      </c>
      <c r="F186" t="str">
        <f>IFERROR(VLOOKUP(E186,Sheet3!$B$3:$C$60,2),"")</f>
        <v>広島</v>
      </c>
    </row>
    <row r="187" spans="2:6" x14ac:dyDescent="0.45">
      <c r="B187" s="42" t="s">
        <v>891</v>
      </c>
      <c r="C187" t="s">
        <v>957</v>
      </c>
      <c r="D187" s="2" t="s">
        <v>103</v>
      </c>
      <c r="E187">
        <v>15</v>
      </c>
      <c r="F187" t="str">
        <f>IFERROR(VLOOKUP(E187,Sheet3!$B$3:$C$60,2),"")</f>
        <v>宮城福島</v>
      </c>
    </row>
    <row r="188" spans="2:6" x14ac:dyDescent="0.45">
      <c r="B188" s="38" t="s">
        <v>1163</v>
      </c>
      <c r="C188" t="s">
        <v>1177</v>
      </c>
      <c r="D188" s="2" t="s">
        <v>80</v>
      </c>
      <c r="E188">
        <v>22</v>
      </c>
      <c r="F188" t="str">
        <f>IFERROR(VLOOKUP(E188,Sheet3!$B$3:$C$60,2),"")</f>
        <v>東京城東B</v>
      </c>
    </row>
    <row r="189" spans="2:6" x14ac:dyDescent="0.45">
      <c r="B189" s="38" t="s">
        <v>1136</v>
      </c>
      <c r="C189" t="s">
        <v>1149</v>
      </c>
      <c r="D189" s="2" t="s">
        <v>80</v>
      </c>
      <c r="E189">
        <v>21</v>
      </c>
      <c r="F189" t="str">
        <f>IFERROR(VLOOKUP(E189,Sheet3!$B$3:$C$60,2),"")</f>
        <v>東京城東A</v>
      </c>
    </row>
    <row r="190" spans="2:6" x14ac:dyDescent="0.45">
      <c r="B190" s="38" t="s">
        <v>1711</v>
      </c>
      <c r="C190" t="s">
        <v>1725</v>
      </c>
      <c r="D190" s="2" t="s">
        <v>160</v>
      </c>
      <c r="E190">
        <v>45</v>
      </c>
      <c r="F190" t="str">
        <f>IFERROR(VLOOKUP(E190,Sheet3!$B$3:$C$60,2),"")</f>
        <v>四国</v>
      </c>
    </row>
    <row r="191" spans="2:6" x14ac:dyDescent="0.45">
      <c r="B191" s="38" t="s">
        <v>1654</v>
      </c>
      <c r="C191" t="s">
        <v>1662</v>
      </c>
      <c r="D191" s="2" t="s">
        <v>40</v>
      </c>
      <c r="E191">
        <v>43</v>
      </c>
      <c r="F191" t="str">
        <f>IFERROR(VLOOKUP(E191,Sheet3!$B$3:$C$60,2),"")</f>
        <v>鳥取島根</v>
      </c>
    </row>
    <row r="192" spans="2:6" x14ac:dyDescent="0.45">
      <c r="B192" s="38" t="s">
        <v>1321</v>
      </c>
      <c r="C192" t="s">
        <v>1328</v>
      </c>
      <c r="D192" s="2" t="s">
        <v>7</v>
      </c>
      <c r="E192">
        <v>29</v>
      </c>
      <c r="F192" t="str">
        <f>IFERROR(VLOOKUP(E192,Sheet3!$B$3:$C$60,2),"")</f>
        <v>石川</v>
      </c>
    </row>
    <row r="193" spans="2:7" x14ac:dyDescent="0.45">
      <c r="B193" s="38" t="s">
        <v>1085</v>
      </c>
      <c r="C193" t="s">
        <v>1118</v>
      </c>
      <c r="D193" s="2" t="s">
        <v>316</v>
      </c>
      <c r="E193">
        <v>18</v>
      </c>
      <c r="F193" t="str">
        <f>IFERROR(VLOOKUP(E193,Sheet3!$B$3:$C$60,2),"")</f>
        <v>埼玉山梨</v>
      </c>
    </row>
    <row r="194" spans="2:7" x14ac:dyDescent="0.45">
      <c r="B194" s="38" t="s">
        <v>1083</v>
      </c>
      <c r="C194" t="s">
        <v>1116</v>
      </c>
      <c r="D194" s="2" t="s">
        <v>316</v>
      </c>
      <c r="E194">
        <v>18</v>
      </c>
      <c r="F194" t="str">
        <f>IFERROR(VLOOKUP(E194,Sheet3!$B$3:$C$60,2),"")</f>
        <v>埼玉山梨</v>
      </c>
    </row>
    <row r="195" spans="2:7" x14ac:dyDescent="0.45">
      <c r="B195" s="42" t="s">
        <v>909</v>
      </c>
      <c r="C195" t="s">
        <v>975</v>
      </c>
      <c r="D195" s="2" t="s">
        <v>105</v>
      </c>
      <c r="E195">
        <v>15</v>
      </c>
      <c r="F195" t="str">
        <f>IFERROR(VLOOKUP(E195,Sheet3!$B$3:$C$60,2),"")</f>
        <v>宮城福島</v>
      </c>
    </row>
    <row r="196" spans="2:7" x14ac:dyDescent="0.45">
      <c r="B196" s="38" t="s">
        <v>1815</v>
      </c>
      <c r="C196" t="s">
        <v>1829</v>
      </c>
      <c r="D196" s="2" t="s">
        <v>55</v>
      </c>
      <c r="E196">
        <v>49</v>
      </c>
      <c r="F196" t="str">
        <f>IFERROR(VLOOKUP(E196,Sheet3!$B$3:$C$60,2),"")</f>
        <v>宮鹿沖縄</v>
      </c>
    </row>
    <row r="197" spans="2:7" x14ac:dyDescent="0.45">
      <c r="B197" s="42" t="s">
        <v>899</v>
      </c>
      <c r="C197" t="s">
        <v>965</v>
      </c>
      <c r="D197" s="2" t="s">
        <v>102</v>
      </c>
      <c r="E197">
        <v>14</v>
      </c>
      <c r="F197" t="str">
        <f>IFERROR(VLOOKUP(E197,Sheet3!$B$3:$C$60,2),"")</f>
        <v>秋田山形</v>
      </c>
    </row>
    <row r="198" spans="2:7" x14ac:dyDescent="0.45">
      <c r="B198" s="38" t="s">
        <v>1458</v>
      </c>
      <c r="C198" t="s">
        <v>1463</v>
      </c>
      <c r="D198" s="2" t="s">
        <v>67</v>
      </c>
      <c r="E198">
        <v>30</v>
      </c>
      <c r="F198" t="str">
        <f>IFERROR(VLOOKUP(E198,Sheet3!$B$3:$C$60,2),"")</f>
        <v>福井滋賀</v>
      </c>
    </row>
    <row r="199" spans="2:7" x14ac:dyDescent="0.45">
      <c r="B199" s="38" t="s">
        <v>1166</v>
      </c>
      <c r="C199" t="s">
        <v>1180</v>
      </c>
      <c r="D199" s="2" t="s">
        <v>80</v>
      </c>
      <c r="E199">
        <v>22</v>
      </c>
      <c r="F199" t="str">
        <f>IFERROR(VLOOKUP(E199,Sheet3!$B$3:$C$60,2),"")</f>
        <v>東京城東B</v>
      </c>
    </row>
    <row r="200" spans="2:7" x14ac:dyDescent="0.45">
      <c r="B200" s="38" t="s">
        <v>1783</v>
      </c>
      <c r="C200" t="s">
        <v>1793</v>
      </c>
      <c r="D200" s="2" t="s">
        <v>32</v>
      </c>
      <c r="E200">
        <v>48</v>
      </c>
      <c r="F200" t="str">
        <f>IFERROR(VLOOKUP(E200,Sheet3!$B$3:$C$60,2),"")</f>
        <v>大分</v>
      </c>
    </row>
    <row r="201" spans="2:7" x14ac:dyDescent="0.45">
      <c r="B201" s="38" t="s">
        <v>568</v>
      </c>
      <c r="C201" t="s">
        <v>1253</v>
      </c>
      <c r="D201" s="2" t="s">
        <v>80</v>
      </c>
      <c r="E201">
        <v>25</v>
      </c>
      <c r="F201" t="str">
        <f>IFERROR(VLOOKUP(E201,Sheet3!$B$3:$C$60,2),"")</f>
        <v>城西多摩</v>
      </c>
    </row>
    <row r="202" spans="2:7" x14ac:dyDescent="0.45">
      <c r="B202" s="38" t="s">
        <v>1597</v>
      </c>
      <c r="C202" t="s">
        <v>1611</v>
      </c>
      <c r="D202" s="2" t="s">
        <v>37</v>
      </c>
      <c r="E202">
        <v>41</v>
      </c>
      <c r="F202" t="str">
        <f>IFERROR(VLOOKUP(E202,Sheet3!$B$3:$C$60,2),"")</f>
        <v>岡山</v>
      </c>
    </row>
    <row r="203" spans="2:7" x14ac:dyDescent="0.45">
      <c r="B203" s="38" t="s">
        <v>1056</v>
      </c>
      <c r="C203" t="s">
        <v>1086</v>
      </c>
      <c r="D203" s="2" t="s">
        <v>78</v>
      </c>
      <c r="E203">
        <v>18</v>
      </c>
      <c r="F203" t="str">
        <f>IFERROR(VLOOKUP(E203,Sheet3!$B$3:$C$60,2),"")</f>
        <v>埼玉山梨</v>
      </c>
    </row>
    <row r="204" spans="2:7" x14ac:dyDescent="0.45">
      <c r="B204" s="38" t="s">
        <v>1756</v>
      </c>
      <c r="C204" t="s">
        <v>1768</v>
      </c>
      <c r="D204" s="2" t="s">
        <v>29</v>
      </c>
      <c r="E204">
        <v>47</v>
      </c>
      <c r="F204" t="str">
        <f>IFERROR(VLOOKUP(E204,Sheet3!$B$3:$C$60,2),"")</f>
        <v>肥前肥後</v>
      </c>
    </row>
    <row r="205" spans="2:7" x14ac:dyDescent="0.45">
      <c r="B205" s="42" t="s">
        <v>903</v>
      </c>
      <c r="C205" t="s">
        <v>969</v>
      </c>
      <c r="D205" s="2" t="s">
        <v>104</v>
      </c>
      <c r="E205">
        <v>14</v>
      </c>
      <c r="F205" t="str">
        <f>IFERROR(VLOOKUP(E205,Sheet3!$B$3:$C$60,2),"")</f>
        <v>秋田山形</v>
      </c>
    </row>
    <row r="206" spans="2:7" x14ac:dyDescent="0.45">
      <c r="B206" s="38" t="s">
        <v>1787</v>
      </c>
      <c r="C206" t="s">
        <v>1797</v>
      </c>
      <c r="D206" s="2" t="s">
        <v>32</v>
      </c>
      <c r="E206">
        <v>48</v>
      </c>
      <c r="F206" t="str">
        <f>IFERROR(VLOOKUP(E206,Sheet3!$B$3:$C$60,2),"")</f>
        <v>大分</v>
      </c>
    </row>
    <row r="207" spans="2:7" x14ac:dyDescent="0.45">
      <c r="B207" s="38" t="s">
        <v>1125</v>
      </c>
      <c r="C207" t="s">
        <v>1127</v>
      </c>
      <c r="D207" s="2" t="s">
        <v>81</v>
      </c>
      <c r="E207">
        <v>20</v>
      </c>
      <c r="F207" t="str">
        <f>IFERROR(VLOOKUP(E207,Sheet3!$B$3:$C$60,2),"")</f>
        <v>神奈川</v>
      </c>
    </row>
    <row r="208" spans="2:7" x14ac:dyDescent="0.45">
      <c r="B208" s="42" t="s">
        <v>793</v>
      </c>
      <c r="C208" t="s">
        <v>826</v>
      </c>
      <c r="D208" s="2" t="s">
        <v>56</v>
      </c>
      <c r="E208">
        <v>10</v>
      </c>
      <c r="F208" t="str">
        <f>IFERROR(VLOOKUP(E208,Sheet3!$B$3:$C$60,2),"")</f>
        <v>道央</v>
      </c>
      <c r="G208" t="s">
        <v>861</v>
      </c>
    </row>
    <row r="209" spans="2:6" x14ac:dyDescent="0.45">
      <c r="B209" s="38" t="s">
        <v>1699</v>
      </c>
      <c r="C209" t="s">
        <v>1713</v>
      </c>
      <c r="D209" s="2" t="s">
        <v>157</v>
      </c>
      <c r="E209">
        <v>45</v>
      </c>
      <c r="F209" t="str">
        <f>IFERROR(VLOOKUP(E209,Sheet3!$B$3:$C$60,2),"")</f>
        <v>四国</v>
      </c>
    </row>
    <row r="210" spans="2:6" x14ac:dyDescent="0.45">
      <c r="B210" s="38" t="s">
        <v>1009</v>
      </c>
      <c r="C210" t="s">
        <v>1036</v>
      </c>
      <c r="D210" s="2" t="s">
        <v>140</v>
      </c>
      <c r="E210">
        <v>17</v>
      </c>
      <c r="F210" t="str">
        <f>IFERROR(VLOOKUP(E210,Sheet3!$B$3:$C$60,2),"")</f>
        <v>栃木茨城</v>
      </c>
    </row>
    <row r="211" spans="2:6" x14ac:dyDescent="0.45">
      <c r="B211" s="38" t="s">
        <v>1335</v>
      </c>
      <c r="C211" t="s">
        <v>1343</v>
      </c>
      <c r="D211" s="2" t="s">
        <v>8</v>
      </c>
      <c r="E211">
        <v>30</v>
      </c>
      <c r="F211" t="str">
        <f>IFERROR(VLOOKUP(E211,Sheet3!$B$3:$C$60,2),"")</f>
        <v>福井滋賀</v>
      </c>
    </row>
    <row r="212" spans="2:6" x14ac:dyDescent="0.45">
      <c r="B212" s="38" t="s">
        <v>1228</v>
      </c>
      <c r="C212" t="s">
        <v>1229</v>
      </c>
      <c r="D212" s="2" t="s">
        <v>80</v>
      </c>
      <c r="E212">
        <v>24</v>
      </c>
      <c r="F212" t="str">
        <f>IFERROR(VLOOKUP(E212,Sheet3!$B$3:$C$60,2),"")</f>
        <v>東京城南</v>
      </c>
    </row>
    <row r="213" spans="2:6" x14ac:dyDescent="0.45">
      <c r="B213" s="38" t="s">
        <v>1070</v>
      </c>
      <c r="C213" t="s">
        <v>1101</v>
      </c>
      <c r="D213" s="2" t="s">
        <v>79</v>
      </c>
      <c r="E213">
        <v>19</v>
      </c>
      <c r="F213" t="str">
        <f>IFERROR(VLOOKUP(E213,Sheet3!$B$3:$C$60,2),"")</f>
        <v>千葉</v>
      </c>
    </row>
    <row r="214" spans="2:6" x14ac:dyDescent="0.45">
      <c r="B214" s="38" t="s">
        <v>1159</v>
      </c>
      <c r="C214" t="s">
        <v>1172</v>
      </c>
      <c r="D214" s="2" t="s">
        <v>80</v>
      </c>
      <c r="E214">
        <v>22</v>
      </c>
      <c r="F214" t="str">
        <f>IFERROR(VLOOKUP(E214,Sheet3!$B$3:$C$60,2),"")</f>
        <v>東京城東B</v>
      </c>
    </row>
    <row r="215" spans="2:6" x14ac:dyDescent="0.45">
      <c r="B215" s="38" t="s">
        <v>1259</v>
      </c>
      <c r="C215" t="s">
        <v>1270</v>
      </c>
      <c r="D215" s="2" t="s">
        <v>4</v>
      </c>
      <c r="E215">
        <v>26</v>
      </c>
      <c r="F215" t="str">
        <f>IFERROR(VLOOKUP(E215,Sheet3!$B$3:$C$60,2),"")</f>
        <v>新潟</v>
      </c>
    </row>
    <row r="216" spans="2:6" x14ac:dyDescent="0.45">
      <c r="B216" s="44" t="s">
        <v>1834</v>
      </c>
      <c r="C216" t="s">
        <v>1251</v>
      </c>
      <c r="D216" s="2" t="s">
        <v>80</v>
      </c>
      <c r="E216">
        <v>25</v>
      </c>
      <c r="F216" t="str">
        <f>IFERROR(VLOOKUP(E216,Sheet3!$B$3:$C$60,2),"")</f>
        <v>城西多摩</v>
      </c>
    </row>
    <row r="217" spans="2:6" x14ac:dyDescent="0.45">
      <c r="B217" s="44" t="s">
        <v>1835</v>
      </c>
      <c r="C217" t="s">
        <v>1251</v>
      </c>
      <c r="D217" s="2" t="s">
        <v>69</v>
      </c>
      <c r="E217">
        <v>38</v>
      </c>
      <c r="F217" t="str">
        <f>IFERROR(VLOOKUP(E217,Sheet3!$B$3:$C$60,2),"")</f>
        <v>大阪B</v>
      </c>
    </row>
    <row r="218" spans="2:6" x14ac:dyDescent="0.45">
      <c r="B218" s="42" t="s">
        <v>887</v>
      </c>
      <c r="C218" t="s">
        <v>953</v>
      </c>
      <c r="D218" s="2" t="s">
        <v>103</v>
      </c>
      <c r="E218">
        <v>15</v>
      </c>
      <c r="F218" t="str">
        <f>IFERROR(VLOOKUP(E218,Sheet3!$B$3:$C$60,2),"")</f>
        <v>宮城福島</v>
      </c>
    </row>
    <row r="219" spans="2:6" x14ac:dyDescent="0.45">
      <c r="B219" s="38" t="s">
        <v>1459</v>
      </c>
      <c r="C219" t="s">
        <v>1464</v>
      </c>
      <c r="D219" s="2" t="s">
        <v>67</v>
      </c>
      <c r="E219">
        <v>30</v>
      </c>
      <c r="F219" t="str">
        <f>IFERROR(VLOOKUP(E219,Sheet3!$B$3:$C$60,2),"")</f>
        <v>福井滋賀</v>
      </c>
    </row>
    <row r="220" spans="2:6" x14ac:dyDescent="0.45">
      <c r="B220" s="38" t="s">
        <v>1350</v>
      </c>
      <c r="C220" t="s">
        <v>1364</v>
      </c>
      <c r="D220" s="2" t="s">
        <v>15</v>
      </c>
      <c r="E220">
        <v>31</v>
      </c>
      <c r="F220" t="str">
        <f>IFERROR(VLOOKUP(E220,Sheet3!$B$3:$C$60,2),"")</f>
        <v>静岡</v>
      </c>
    </row>
    <row r="221" spans="2:6" x14ac:dyDescent="0.45">
      <c r="B221" s="38" t="s">
        <v>1379</v>
      </c>
      <c r="C221" t="s">
        <v>1382</v>
      </c>
      <c r="D221" s="2" t="s">
        <v>15</v>
      </c>
      <c r="E221">
        <v>31</v>
      </c>
      <c r="F221" t="str">
        <f>IFERROR(VLOOKUP(E221,Sheet3!$B$3:$C$60,2),"")</f>
        <v>静岡</v>
      </c>
    </row>
    <row r="222" spans="2:6" x14ac:dyDescent="0.45">
      <c r="B222" s="38" t="s">
        <v>142</v>
      </c>
      <c r="C222" t="s">
        <v>1046</v>
      </c>
      <c r="D222" s="2" t="s">
        <v>139</v>
      </c>
      <c r="E222">
        <v>16</v>
      </c>
      <c r="F222" t="str">
        <f>IFERROR(VLOOKUP(E222,Sheet3!$B$3:$C$60,2),"")</f>
        <v>群馬</v>
      </c>
    </row>
    <row r="223" spans="2:6" x14ac:dyDescent="0.45">
      <c r="B223" s="38" t="s">
        <v>1211</v>
      </c>
      <c r="C223" t="s">
        <v>1220</v>
      </c>
      <c r="D223" s="2" t="s">
        <v>80</v>
      </c>
      <c r="E223">
        <v>24</v>
      </c>
      <c r="F223" t="str">
        <f>IFERROR(VLOOKUP(E223,Sheet3!$B$3:$C$60,2),"")</f>
        <v>東京城南</v>
      </c>
    </row>
    <row r="224" spans="2:6" x14ac:dyDescent="0.45">
      <c r="B224" s="38" t="s">
        <v>1260</v>
      </c>
      <c r="C224" t="s">
        <v>1271</v>
      </c>
      <c r="D224" s="2" t="s">
        <v>4</v>
      </c>
      <c r="E224">
        <v>26</v>
      </c>
      <c r="F224" t="str">
        <f>IFERROR(VLOOKUP(E224,Sheet3!$B$3:$C$60,2),"")</f>
        <v>新潟</v>
      </c>
    </row>
    <row r="225" spans="2:6" x14ac:dyDescent="0.45">
      <c r="B225" s="38" t="s">
        <v>1231</v>
      </c>
      <c r="C225" t="s">
        <v>1241</v>
      </c>
      <c r="D225" s="2" t="s">
        <v>80</v>
      </c>
      <c r="E225">
        <v>25</v>
      </c>
      <c r="F225" t="str">
        <f>IFERROR(VLOOKUP(E225,Sheet3!$B$3:$C$60,2),"")</f>
        <v>城西多摩</v>
      </c>
    </row>
    <row r="226" spans="2:6" x14ac:dyDescent="0.45">
      <c r="B226" s="42" t="s">
        <v>810</v>
      </c>
      <c r="C226" t="s">
        <v>842</v>
      </c>
      <c r="D226" s="2" t="s">
        <v>146</v>
      </c>
      <c r="E226">
        <v>11</v>
      </c>
      <c r="F226" t="str">
        <f>IFERROR(VLOOKUP(E226,Sheet3!$B$3:$C$60,2),"")</f>
        <v>道北</v>
      </c>
    </row>
    <row r="227" spans="2:6" x14ac:dyDescent="0.45">
      <c r="B227" s="38" t="s">
        <v>1353</v>
      </c>
      <c r="C227" t="s">
        <v>1367</v>
      </c>
      <c r="D227" s="2" t="s">
        <v>15</v>
      </c>
      <c r="E227">
        <v>31</v>
      </c>
      <c r="F227" t="str">
        <f>IFERROR(VLOOKUP(E227,Sheet3!$B$3:$C$60,2),"")</f>
        <v>静岡</v>
      </c>
    </row>
    <row r="228" spans="2:6" x14ac:dyDescent="0.45">
      <c r="B228" s="38" t="s">
        <v>1380</v>
      </c>
      <c r="C228" t="s">
        <v>1383</v>
      </c>
      <c r="D228" s="2" t="s">
        <v>15</v>
      </c>
      <c r="E228">
        <v>31</v>
      </c>
      <c r="F228" t="str">
        <f>IFERROR(VLOOKUP(E228,Sheet3!$B$3:$C$60,2),"")</f>
        <v>静岡</v>
      </c>
    </row>
    <row r="229" spans="2:6" x14ac:dyDescent="0.45">
      <c r="B229" s="38" t="s">
        <v>269</v>
      </c>
      <c r="C229" t="s">
        <v>1649</v>
      </c>
      <c r="D229" s="2" t="s">
        <v>38</v>
      </c>
      <c r="E229">
        <v>42</v>
      </c>
      <c r="F229" t="str">
        <f>IFERROR(VLOOKUP(E229,Sheet3!$B$3:$C$60,2),"")</f>
        <v>広島</v>
      </c>
    </row>
    <row r="230" spans="2:6" x14ac:dyDescent="0.45">
      <c r="B230" s="38" t="s">
        <v>1655</v>
      </c>
      <c r="C230" t="s">
        <v>1663</v>
      </c>
      <c r="D230" s="2" t="s">
        <v>40</v>
      </c>
      <c r="E230">
        <v>43</v>
      </c>
      <c r="F230" t="str">
        <f>IFERROR(VLOOKUP(E230,Sheet3!$B$3:$C$60,2),"")</f>
        <v>鳥取島根</v>
      </c>
    </row>
    <row r="231" spans="2:6" x14ac:dyDescent="0.45">
      <c r="B231" s="38" t="s">
        <v>1656</v>
      </c>
      <c r="C231" t="s">
        <v>1664</v>
      </c>
      <c r="D231" s="2" t="s">
        <v>40</v>
      </c>
      <c r="E231">
        <v>43</v>
      </c>
      <c r="F231" t="str">
        <f>IFERROR(VLOOKUP(E231,Sheet3!$B$3:$C$60,2),"")</f>
        <v>鳥取島根</v>
      </c>
    </row>
    <row r="232" spans="2:6" x14ac:dyDescent="0.45">
      <c r="B232" s="42" t="s">
        <v>876</v>
      </c>
      <c r="C232" t="s">
        <v>920</v>
      </c>
      <c r="D232" s="2" t="s">
        <v>96</v>
      </c>
      <c r="E232">
        <v>13</v>
      </c>
      <c r="F232" t="str">
        <f>IFERROR(VLOOKUP(E232,Sheet3!$B$3:$C$60,2),"")</f>
        <v>青森岩手</v>
      </c>
    </row>
    <row r="233" spans="2:6" x14ac:dyDescent="0.45">
      <c r="B233" s="38" t="s">
        <v>1360</v>
      </c>
      <c r="C233" t="s">
        <v>1374</v>
      </c>
      <c r="D233" s="2" t="s">
        <v>15</v>
      </c>
      <c r="E233">
        <v>31</v>
      </c>
      <c r="F233" t="str">
        <f>IFERROR(VLOOKUP(E233,Sheet3!$B$3:$C$60,2),"")</f>
        <v>静岡</v>
      </c>
    </row>
    <row r="234" spans="2:6" x14ac:dyDescent="0.45">
      <c r="B234" s="38" t="s">
        <v>1672</v>
      </c>
      <c r="C234" t="s">
        <v>1685</v>
      </c>
      <c r="D234" s="2" t="s">
        <v>41</v>
      </c>
      <c r="E234">
        <v>44</v>
      </c>
      <c r="F234" t="str">
        <f>IFERROR(VLOOKUP(E234,Sheet3!$B$3:$C$60,2),"")</f>
        <v>山口</v>
      </c>
    </row>
    <row r="235" spans="2:6" x14ac:dyDescent="0.45">
      <c r="B235" s="38" t="s">
        <v>1677</v>
      </c>
      <c r="C235" t="s">
        <v>1691</v>
      </c>
      <c r="D235" s="2" t="s">
        <v>41</v>
      </c>
      <c r="E235">
        <v>44</v>
      </c>
      <c r="F235" t="str">
        <f>IFERROR(VLOOKUP(E235,Sheet3!$B$3:$C$60,2),"")</f>
        <v>山口</v>
      </c>
    </row>
    <row r="236" spans="2:6" x14ac:dyDescent="0.45">
      <c r="B236" s="38" t="s">
        <v>1500</v>
      </c>
      <c r="C236" t="s">
        <v>1510</v>
      </c>
      <c r="D236" s="2" t="s">
        <v>69</v>
      </c>
      <c r="E236">
        <v>37</v>
      </c>
      <c r="F236" t="str">
        <f>IFERROR(VLOOKUP(E236,Sheet3!$B$3:$C$60,2),"")</f>
        <v>大阪A</v>
      </c>
    </row>
    <row r="237" spans="2:6" x14ac:dyDescent="0.45">
      <c r="B237" s="38" t="s">
        <v>1266</v>
      </c>
      <c r="C237" t="s">
        <v>1276</v>
      </c>
      <c r="D237" s="2" t="s">
        <v>4</v>
      </c>
      <c r="E237">
        <v>26</v>
      </c>
      <c r="F237" t="str">
        <f>IFERROR(VLOOKUP(E237,Sheet3!$B$3:$C$60,2),"")</f>
        <v>新潟</v>
      </c>
    </row>
    <row r="238" spans="2:6" x14ac:dyDescent="0.45">
      <c r="B238" s="38" t="s">
        <v>1097</v>
      </c>
      <c r="C238" t="s">
        <v>1098</v>
      </c>
      <c r="D238" s="2" t="s">
        <v>79</v>
      </c>
      <c r="E238">
        <v>19</v>
      </c>
      <c r="F238" t="str">
        <f>IFERROR(VLOOKUP(E238,Sheet3!$B$3:$C$60,2),"")</f>
        <v>千葉</v>
      </c>
    </row>
    <row r="239" spans="2:6" x14ac:dyDescent="0.45">
      <c r="B239" s="38" t="s">
        <v>1126</v>
      </c>
      <c r="C239" t="s">
        <v>1128</v>
      </c>
      <c r="D239" s="2" t="s">
        <v>81</v>
      </c>
      <c r="E239">
        <v>20</v>
      </c>
      <c r="F239" t="str">
        <f>IFERROR(VLOOKUP(E239,Sheet3!$B$3:$C$60,2),"")</f>
        <v>神奈川</v>
      </c>
    </row>
    <row r="240" spans="2:6" x14ac:dyDescent="0.45">
      <c r="B240" s="38" t="s">
        <v>1628</v>
      </c>
      <c r="C240" t="s">
        <v>1641</v>
      </c>
      <c r="D240" s="2" t="s">
        <v>38</v>
      </c>
      <c r="E240">
        <v>42</v>
      </c>
      <c r="F240" t="str">
        <f>IFERROR(VLOOKUP(E240,Sheet3!$B$3:$C$60,2),"")</f>
        <v>広島</v>
      </c>
    </row>
    <row r="241" spans="2:6" x14ac:dyDescent="0.45">
      <c r="B241" s="38" t="s">
        <v>227</v>
      </c>
      <c r="C241" t="s">
        <v>1207</v>
      </c>
      <c r="D241" s="2" t="s">
        <v>80</v>
      </c>
      <c r="E241">
        <v>23</v>
      </c>
      <c r="F241" t="str">
        <f>IFERROR(VLOOKUP(E241,Sheet3!$B$3:$C$60,2),"")</f>
        <v>東京城北</v>
      </c>
    </row>
    <row r="242" spans="2:6" x14ac:dyDescent="0.45">
      <c r="B242" s="38" t="s">
        <v>1000</v>
      </c>
      <c r="C242" t="s">
        <v>1027</v>
      </c>
      <c r="D242" s="2" t="s">
        <v>139</v>
      </c>
      <c r="E242">
        <v>16</v>
      </c>
      <c r="F242" t="str">
        <f>IFERROR(VLOOKUP(E242,Sheet3!$B$3:$C$60,2),"")</f>
        <v>群馬</v>
      </c>
    </row>
    <row r="243" spans="2:6" x14ac:dyDescent="0.45">
      <c r="B243" s="44" t="s">
        <v>1836</v>
      </c>
      <c r="C243" t="s">
        <v>1222</v>
      </c>
      <c r="D243" s="2" t="s">
        <v>80</v>
      </c>
      <c r="E243">
        <v>24</v>
      </c>
      <c r="F243" t="str">
        <f>IFERROR(VLOOKUP(E243,Sheet3!$B$3:$C$60,2),"")</f>
        <v>東京城南</v>
      </c>
    </row>
    <row r="244" spans="2:6" x14ac:dyDescent="0.45">
      <c r="B244" s="44" t="s">
        <v>1837</v>
      </c>
      <c r="C244" t="s">
        <v>1222</v>
      </c>
      <c r="D244" s="2" t="s">
        <v>32</v>
      </c>
      <c r="E244">
        <v>48</v>
      </c>
      <c r="F244" t="str">
        <f>IFERROR(VLOOKUP(E244,Sheet3!$B$3:$C$60,2),"")</f>
        <v>大分</v>
      </c>
    </row>
    <row r="245" spans="2:6" x14ac:dyDescent="0.45">
      <c r="B245" s="42" t="s">
        <v>910</v>
      </c>
      <c r="C245" t="s">
        <v>976</v>
      </c>
      <c r="D245" s="2" t="s">
        <v>105</v>
      </c>
      <c r="E245">
        <v>15</v>
      </c>
      <c r="F245" t="str">
        <f>IFERROR(VLOOKUP(E245,Sheet3!$B$3:$C$60,2),"")</f>
        <v>宮城福島</v>
      </c>
    </row>
    <row r="246" spans="2:6" x14ac:dyDescent="0.45">
      <c r="B246" s="38" t="s">
        <v>1551</v>
      </c>
      <c r="C246" t="s">
        <v>1564</v>
      </c>
      <c r="D246" s="2" t="s">
        <v>70</v>
      </c>
      <c r="E246">
        <v>39</v>
      </c>
      <c r="F246" t="str">
        <f>IFERROR(VLOOKUP(E246,Sheet3!$B$3:$C$60,2),"")</f>
        <v>兵庫</v>
      </c>
    </row>
    <row r="247" spans="2:6" x14ac:dyDescent="0.45">
      <c r="B247" s="38" t="s">
        <v>1729</v>
      </c>
      <c r="C247" t="s">
        <v>1743</v>
      </c>
      <c r="D247" s="2" t="s">
        <v>28</v>
      </c>
      <c r="E247">
        <v>46</v>
      </c>
      <c r="F247" t="str">
        <f>IFERROR(VLOOKUP(E247,Sheet3!$B$3:$C$60,2),"")</f>
        <v>福岡</v>
      </c>
    </row>
    <row r="248" spans="2:6" x14ac:dyDescent="0.45">
      <c r="B248" s="38" t="s">
        <v>1582</v>
      </c>
      <c r="C248" t="s">
        <v>1587</v>
      </c>
      <c r="D248" s="2" t="s">
        <v>72</v>
      </c>
      <c r="E248">
        <v>40</v>
      </c>
      <c r="F248" t="str">
        <f>IFERROR(VLOOKUP(E248,Sheet3!$B$3:$C$60,2),"")</f>
        <v>和歌山</v>
      </c>
    </row>
    <row r="249" spans="2:6" x14ac:dyDescent="0.45">
      <c r="B249" s="42" t="s">
        <v>905</v>
      </c>
      <c r="C249" t="s">
        <v>971</v>
      </c>
      <c r="D249" s="2" t="s">
        <v>104</v>
      </c>
      <c r="E249">
        <v>14</v>
      </c>
      <c r="F249" t="str">
        <f>IFERROR(VLOOKUP(E249,Sheet3!$B$3:$C$60,2),"")</f>
        <v>秋田山形</v>
      </c>
    </row>
    <row r="250" spans="2:6" x14ac:dyDescent="0.45">
      <c r="B250" s="38" t="s">
        <v>1300</v>
      </c>
      <c r="C250" t="s">
        <v>1311</v>
      </c>
      <c r="D250" s="2" t="s">
        <v>6</v>
      </c>
      <c r="E250">
        <v>28</v>
      </c>
      <c r="F250" t="str">
        <f>IFERROR(VLOOKUP(E250,Sheet3!$B$3:$C$60,2),"")</f>
        <v>富山</v>
      </c>
    </row>
    <row r="251" spans="2:6" x14ac:dyDescent="0.45">
      <c r="B251" s="38" t="s">
        <v>1520</v>
      </c>
      <c r="C251" t="s">
        <v>1525</v>
      </c>
      <c r="D251" s="2" t="s">
        <v>69</v>
      </c>
      <c r="E251">
        <v>37</v>
      </c>
      <c r="F251" t="str">
        <f>IFERROR(VLOOKUP(E251,Sheet3!$B$3:$C$60,2),"")</f>
        <v>大阪A</v>
      </c>
    </row>
    <row r="252" spans="2:6" x14ac:dyDescent="0.45">
      <c r="B252" s="42" t="s">
        <v>911</v>
      </c>
      <c r="C252" t="s">
        <v>977</v>
      </c>
      <c r="D252" s="2" t="s">
        <v>105</v>
      </c>
      <c r="E252">
        <v>15</v>
      </c>
      <c r="F252" t="str">
        <f>IFERROR(VLOOKUP(E252,Sheet3!$B$3:$C$60,2),"")</f>
        <v>宮城福島</v>
      </c>
    </row>
    <row r="253" spans="2:6" x14ac:dyDescent="0.45">
      <c r="B253" s="38" t="s">
        <v>1195</v>
      </c>
      <c r="C253" t="s">
        <v>1205</v>
      </c>
      <c r="D253" s="2" t="s">
        <v>80</v>
      </c>
      <c r="E253">
        <v>23</v>
      </c>
      <c r="F253" t="str">
        <f>IFERROR(VLOOKUP(E253,Sheet3!$B$3:$C$60,2),"")</f>
        <v>東京城北</v>
      </c>
    </row>
    <row r="254" spans="2:6" x14ac:dyDescent="0.45">
      <c r="B254" s="38" t="s">
        <v>1357</v>
      </c>
      <c r="C254" t="s">
        <v>1371</v>
      </c>
      <c r="D254" s="2" t="s">
        <v>15</v>
      </c>
      <c r="E254">
        <v>31</v>
      </c>
      <c r="F254" t="str">
        <f>IFERROR(VLOOKUP(E254,Sheet3!$B$3:$C$60,2),"")</f>
        <v>静岡</v>
      </c>
    </row>
    <row r="255" spans="2:6" x14ac:dyDescent="0.45">
      <c r="B255" s="38" t="s">
        <v>1282</v>
      </c>
      <c r="C255" t="s">
        <v>1289</v>
      </c>
      <c r="D255" s="2" t="s">
        <v>5</v>
      </c>
      <c r="E255">
        <v>27</v>
      </c>
      <c r="F255" t="str">
        <f>IFERROR(VLOOKUP(E255,Sheet3!$B$3:$C$60,2),"")</f>
        <v>長野</v>
      </c>
    </row>
    <row r="256" spans="2:6" x14ac:dyDescent="0.45">
      <c r="B256" s="38" t="s">
        <v>1805</v>
      </c>
      <c r="C256" t="s">
        <v>1824</v>
      </c>
      <c r="D256" s="2" t="s">
        <v>33</v>
      </c>
      <c r="E256">
        <v>49</v>
      </c>
      <c r="F256" t="str">
        <f>IFERROR(VLOOKUP(E256,Sheet3!$B$3:$C$60,2),"")</f>
        <v>宮鹿沖縄</v>
      </c>
    </row>
    <row r="257" spans="2:6" x14ac:dyDescent="0.45">
      <c r="B257" s="38" t="s">
        <v>1075</v>
      </c>
      <c r="C257" t="s">
        <v>1110</v>
      </c>
      <c r="D257" s="2" t="s">
        <v>81</v>
      </c>
      <c r="E257">
        <v>20</v>
      </c>
      <c r="F257" t="str">
        <f>IFERROR(VLOOKUP(E257,Sheet3!$B$3:$C$60,2),"")</f>
        <v>神奈川</v>
      </c>
    </row>
    <row r="258" spans="2:6" x14ac:dyDescent="0.45">
      <c r="B258" s="38" t="s">
        <v>1361</v>
      </c>
      <c r="C258" t="s">
        <v>1375</v>
      </c>
      <c r="D258" s="2" t="s">
        <v>15</v>
      </c>
      <c r="E258">
        <v>31</v>
      </c>
      <c r="F258" t="str">
        <f>IFERROR(VLOOKUP(E258,Sheet3!$B$3:$C$60,2),"")</f>
        <v>静岡</v>
      </c>
    </row>
    <row r="259" spans="2:6" x14ac:dyDescent="0.45">
      <c r="B259" s="38" t="s">
        <v>1421</v>
      </c>
      <c r="C259" t="s">
        <v>1430</v>
      </c>
      <c r="D259" s="2" t="s">
        <v>17</v>
      </c>
      <c r="E259">
        <v>34</v>
      </c>
      <c r="F259" t="str">
        <f>IFERROR(VLOOKUP(E259,Sheet3!$B$3:$C$60,2),"")</f>
        <v>岐阜</v>
      </c>
    </row>
    <row r="260" spans="2:6" x14ac:dyDescent="0.45">
      <c r="B260" s="38" t="s">
        <v>1230</v>
      </c>
      <c r="C260" t="s">
        <v>1240</v>
      </c>
      <c r="D260" s="2" t="s">
        <v>80</v>
      </c>
      <c r="E260">
        <v>25</v>
      </c>
      <c r="F260" t="str">
        <f>IFERROR(VLOOKUP(E260,Sheet3!$B$3:$C$60,2),"")</f>
        <v>城西多摩</v>
      </c>
    </row>
    <row r="261" spans="2:6" x14ac:dyDescent="0.45">
      <c r="B261" s="38" t="s">
        <v>1192</v>
      </c>
      <c r="C261" t="s">
        <v>1202</v>
      </c>
      <c r="D261" s="2" t="s">
        <v>80</v>
      </c>
      <c r="E261">
        <v>23</v>
      </c>
      <c r="F261" t="str">
        <f>IFERROR(VLOOKUP(E261,Sheet3!$B$3:$C$60,2),"")</f>
        <v>東京城北</v>
      </c>
    </row>
    <row r="262" spans="2:6" x14ac:dyDescent="0.45">
      <c r="B262" s="38" t="s">
        <v>1425</v>
      </c>
      <c r="C262" t="s">
        <v>1433</v>
      </c>
      <c r="D262" s="2" t="s">
        <v>17</v>
      </c>
      <c r="E262">
        <v>34</v>
      </c>
      <c r="F262" t="str">
        <f>IFERROR(VLOOKUP(E262,Sheet3!$B$3:$C$60,2),"")</f>
        <v>岐阜</v>
      </c>
    </row>
    <row r="263" spans="2:6" x14ac:dyDescent="0.45">
      <c r="B263" s="38" t="s">
        <v>1215</v>
      </c>
      <c r="C263" t="s">
        <v>1225</v>
      </c>
      <c r="D263" s="2" t="s">
        <v>80</v>
      </c>
      <c r="E263">
        <v>24</v>
      </c>
      <c r="F263" t="str">
        <f>IFERROR(VLOOKUP(E263,Sheet3!$B$3:$C$60,2),"")</f>
        <v>東京城南</v>
      </c>
    </row>
    <row r="264" spans="2:6" x14ac:dyDescent="0.45">
      <c r="B264" s="38" t="s">
        <v>1501</v>
      </c>
      <c r="C264" t="s">
        <v>1511</v>
      </c>
      <c r="D264" s="2" t="s">
        <v>69</v>
      </c>
      <c r="E264">
        <v>37</v>
      </c>
      <c r="F264" t="str">
        <f>IFERROR(VLOOKUP(E264,Sheet3!$B$3:$C$60,2),"")</f>
        <v>大阪A</v>
      </c>
    </row>
    <row r="265" spans="2:6" x14ac:dyDescent="0.45">
      <c r="B265" s="38" t="s">
        <v>1521</v>
      </c>
      <c r="C265" t="s">
        <v>1526</v>
      </c>
      <c r="D265" s="2" t="s">
        <v>69</v>
      </c>
      <c r="E265">
        <v>37</v>
      </c>
      <c r="F265" t="str">
        <f>IFERROR(VLOOKUP(E265,Sheet3!$B$3:$C$60,2),"")</f>
        <v>大阪A</v>
      </c>
    </row>
    <row r="266" spans="2:6" x14ac:dyDescent="0.45">
      <c r="B266" s="38" t="s">
        <v>1403</v>
      </c>
      <c r="C266" t="s">
        <v>1413</v>
      </c>
      <c r="D266" s="2" t="s">
        <v>16</v>
      </c>
      <c r="E266">
        <v>33</v>
      </c>
      <c r="F266" t="str">
        <f>IFERROR(VLOOKUP(E266,Sheet3!$B$3:$C$60,2),"")</f>
        <v>愛知尾張</v>
      </c>
    </row>
    <row r="267" spans="2:6" x14ac:dyDescent="0.45">
      <c r="B267" s="38" t="s">
        <v>1533</v>
      </c>
      <c r="C267" t="s">
        <v>1543</v>
      </c>
      <c r="D267" s="2" t="s">
        <v>69</v>
      </c>
      <c r="E267">
        <v>38</v>
      </c>
      <c r="F267" t="str">
        <f>IFERROR(VLOOKUP(E267,Sheet3!$B$3:$C$60,2),"")</f>
        <v>大阪B</v>
      </c>
    </row>
    <row r="268" spans="2:6" x14ac:dyDescent="0.45">
      <c r="B268" s="42" t="s">
        <v>886</v>
      </c>
      <c r="C268" t="s">
        <v>952</v>
      </c>
      <c r="D268" s="2" t="s">
        <v>103</v>
      </c>
      <c r="E268">
        <v>15</v>
      </c>
      <c r="F268" t="str">
        <f>IFERROR(VLOOKUP(E268,Sheet3!$B$3:$C$60,2),"")</f>
        <v>宮城福島</v>
      </c>
    </row>
    <row r="269" spans="2:6" x14ac:dyDescent="0.45">
      <c r="B269" s="38" t="s">
        <v>1808</v>
      </c>
      <c r="C269" t="s">
        <v>952</v>
      </c>
      <c r="D269" s="2" t="s">
        <v>34</v>
      </c>
      <c r="E269">
        <v>49</v>
      </c>
      <c r="F269" t="str">
        <f>IFERROR(VLOOKUP(E269,Sheet3!$B$3:$C$60,2),"")</f>
        <v>宮鹿沖縄</v>
      </c>
    </row>
    <row r="270" spans="2:6" x14ac:dyDescent="0.45">
      <c r="B270" s="42" t="s">
        <v>890</v>
      </c>
      <c r="C270" t="s">
        <v>956</v>
      </c>
      <c r="D270" s="2" t="s">
        <v>103</v>
      </c>
      <c r="E270">
        <v>15</v>
      </c>
      <c r="F270" t="str">
        <f>IFERROR(VLOOKUP(E270,Sheet3!$B$3:$C$60,2),"")</f>
        <v>宮城福島</v>
      </c>
    </row>
    <row r="271" spans="2:6" x14ac:dyDescent="0.45">
      <c r="B271" s="38" t="s">
        <v>1534</v>
      </c>
      <c r="C271" t="s">
        <v>1544</v>
      </c>
      <c r="D271" s="2" t="s">
        <v>69</v>
      </c>
      <c r="E271">
        <v>38</v>
      </c>
      <c r="F271" t="str">
        <f>IFERROR(VLOOKUP(E271,Sheet3!$B$3:$C$60,2),"")</f>
        <v>大阪B</v>
      </c>
    </row>
    <row r="272" spans="2:6" x14ac:dyDescent="0.45">
      <c r="B272" s="38" t="s">
        <v>1532</v>
      </c>
      <c r="C272" t="s">
        <v>1542</v>
      </c>
      <c r="D272" s="2" t="s">
        <v>69</v>
      </c>
      <c r="E272">
        <v>38</v>
      </c>
      <c r="F272" t="str">
        <f>IFERROR(VLOOKUP(E272,Sheet3!$B$3:$C$60,2),"")</f>
        <v>大阪B</v>
      </c>
    </row>
    <row r="273" spans="2:6" x14ac:dyDescent="0.45">
      <c r="B273" s="42" t="s">
        <v>803</v>
      </c>
      <c r="C273" t="s">
        <v>835</v>
      </c>
      <c r="D273" s="2" t="s">
        <v>56</v>
      </c>
      <c r="E273">
        <v>10</v>
      </c>
      <c r="F273" t="str">
        <f>IFERROR(VLOOKUP(E273,Sheet3!$B$3:$C$60,2),"")</f>
        <v>道央</v>
      </c>
    </row>
    <row r="274" spans="2:6" x14ac:dyDescent="0.45">
      <c r="B274" s="38" t="s">
        <v>1168</v>
      </c>
      <c r="C274" t="s">
        <v>1182</v>
      </c>
      <c r="D274" s="2" t="s">
        <v>80</v>
      </c>
      <c r="E274">
        <v>22</v>
      </c>
      <c r="F274" t="str">
        <f>IFERROR(VLOOKUP(E274,Sheet3!$B$3:$C$60,2),"")</f>
        <v>東京城東B</v>
      </c>
    </row>
    <row r="275" spans="2:6" x14ac:dyDescent="0.45">
      <c r="B275" s="38" t="s">
        <v>994</v>
      </c>
      <c r="C275" t="s">
        <v>1021</v>
      </c>
      <c r="D275" s="2" t="s">
        <v>139</v>
      </c>
      <c r="E275">
        <v>16</v>
      </c>
      <c r="F275" t="str">
        <f>IFERROR(VLOOKUP(E275,Sheet3!$B$3:$C$60,2),"")</f>
        <v>群馬</v>
      </c>
    </row>
    <row r="276" spans="2:6" x14ac:dyDescent="0.45">
      <c r="B276" s="38" t="s">
        <v>1169</v>
      </c>
      <c r="C276" t="s">
        <v>1183</v>
      </c>
      <c r="D276" s="2" t="s">
        <v>80</v>
      </c>
      <c r="E276">
        <v>22</v>
      </c>
      <c r="F276" t="str">
        <f>IFERROR(VLOOKUP(E276,Sheet3!$B$3:$C$60,2),"")</f>
        <v>東京城東B</v>
      </c>
    </row>
    <row r="277" spans="2:6" x14ac:dyDescent="0.45">
      <c r="B277" s="43" t="s">
        <v>619</v>
      </c>
      <c r="C277" t="s">
        <v>869</v>
      </c>
      <c r="D277" s="2" t="s">
        <v>147</v>
      </c>
      <c r="E277">
        <v>12</v>
      </c>
      <c r="F277" t="str">
        <f>IFERROR(VLOOKUP(E277,Sheet3!$B$3:$C$60,2),"")</f>
        <v>道東道南</v>
      </c>
    </row>
    <row r="278" spans="2:6" x14ac:dyDescent="0.45">
      <c r="B278" s="38" t="s">
        <v>1162</v>
      </c>
      <c r="C278" t="s">
        <v>1175</v>
      </c>
      <c r="D278" s="2" t="s">
        <v>80</v>
      </c>
      <c r="E278">
        <v>22</v>
      </c>
      <c r="F278" t="str">
        <f>IFERROR(VLOOKUP(E278,Sheet3!$B$3:$C$60,2),"")</f>
        <v>東京城東B</v>
      </c>
    </row>
    <row r="279" spans="2:6" x14ac:dyDescent="0.45">
      <c r="B279" s="38" t="s">
        <v>1233</v>
      </c>
      <c r="C279" t="s">
        <v>1243</v>
      </c>
      <c r="D279" s="2" t="s">
        <v>80</v>
      </c>
      <c r="E279">
        <v>25</v>
      </c>
      <c r="F279" t="str">
        <f>IFERROR(VLOOKUP(E279,Sheet3!$B$3:$C$60,2),"")</f>
        <v>城西多摩</v>
      </c>
    </row>
    <row r="280" spans="2:6" x14ac:dyDescent="0.45">
      <c r="B280" s="38" t="s">
        <v>1506</v>
      </c>
      <c r="C280" t="s">
        <v>1516</v>
      </c>
      <c r="D280" s="2" t="s">
        <v>69</v>
      </c>
      <c r="E280">
        <v>37</v>
      </c>
      <c r="F280" t="str">
        <f>IFERROR(VLOOKUP(E280,Sheet3!$B$3:$C$60,2),"")</f>
        <v>大阪A</v>
      </c>
    </row>
    <row r="281" spans="2:6" x14ac:dyDescent="0.45">
      <c r="B281" s="38" t="s">
        <v>1238</v>
      </c>
      <c r="C281" t="s">
        <v>1249</v>
      </c>
      <c r="D281" s="2" t="s">
        <v>80</v>
      </c>
      <c r="E281">
        <v>25</v>
      </c>
      <c r="F281" t="str">
        <f>IFERROR(VLOOKUP(E281,Sheet3!$B$3:$C$60,2),"")</f>
        <v>城西多摩</v>
      </c>
    </row>
    <row r="282" spans="2:6" x14ac:dyDescent="0.45">
      <c r="B282" s="38" t="s">
        <v>1189</v>
      </c>
      <c r="C282" t="s">
        <v>1199</v>
      </c>
      <c r="D282" s="2" t="s">
        <v>80</v>
      </c>
      <c r="E282">
        <v>23</v>
      </c>
      <c r="F282" t="str">
        <f>IFERROR(VLOOKUP(E282,Sheet3!$B$3:$C$60,2),"")</f>
        <v>東京城北</v>
      </c>
    </row>
    <row r="283" spans="2:6" x14ac:dyDescent="0.45">
      <c r="B283" s="42" t="s">
        <v>907</v>
      </c>
      <c r="C283" t="s">
        <v>973</v>
      </c>
      <c r="D283" s="2" t="s">
        <v>105</v>
      </c>
      <c r="E283">
        <v>15</v>
      </c>
      <c r="F283" t="str">
        <f>IFERROR(VLOOKUP(E283,Sheet3!$B$3:$C$60,2),"")</f>
        <v>宮城福島</v>
      </c>
    </row>
    <row r="284" spans="2:6" x14ac:dyDescent="0.45">
      <c r="B284" s="38" t="s">
        <v>1299</v>
      </c>
      <c r="C284" t="s">
        <v>1310</v>
      </c>
      <c r="D284" s="2" t="s">
        <v>6</v>
      </c>
      <c r="E284">
        <v>28</v>
      </c>
      <c r="F284" t="str">
        <f>IFERROR(VLOOKUP(E284,Sheet3!$B$3:$C$60,2),"")</f>
        <v>富山</v>
      </c>
    </row>
    <row r="285" spans="2:6" x14ac:dyDescent="0.45">
      <c r="B285" s="38" t="s">
        <v>1422</v>
      </c>
      <c r="C285" t="s">
        <v>1310</v>
      </c>
      <c r="D285" s="2" t="s">
        <v>17</v>
      </c>
      <c r="E285">
        <v>34</v>
      </c>
      <c r="F285" t="str">
        <f>IFERROR(VLOOKUP(E285,Sheet3!$B$3:$C$60,2),"")</f>
        <v>岐阜</v>
      </c>
    </row>
    <row r="286" spans="2:6" x14ac:dyDescent="0.45">
      <c r="B286" s="38" t="s">
        <v>1001</v>
      </c>
      <c r="C286" t="s">
        <v>1028</v>
      </c>
      <c r="D286" s="2" t="s">
        <v>139</v>
      </c>
      <c r="E286">
        <v>16</v>
      </c>
      <c r="F286" t="str">
        <f>IFERROR(VLOOKUP(E286,Sheet3!$B$3:$C$60,2),"")</f>
        <v>群馬</v>
      </c>
    </row>
    <row r="287" spans="2:6" x14ac:dyDescent="0.45">
      <c r="B287" s="38" t="s">
        <v>1256</v>
      </c>
      <c r="C287" t="s">
        <v>1267</v>
      </c>
      <c r="D287" s="2" t="s">
        <v>4</v>
      </c>
      <c r="E287">
        <v>26</v>
      </c>
      <c r="F287" t="str">
        <f>IFERROR(VLOOKUP(E287,Sheet3!$B$3:$C$60,2),"")</f>
        <v>新潟</v>
      </c>
    </row>
    <row r="288" spans="2:6" x14ac:dyDescent="0.45">
      <c r="B288" s="38" t="s">
        <v>1804</v>
      </c>
      <c r="C288" t="s">
        <v>1823</v>
      </c>
      <c r="D288" s="2" t="s">
        <v>33</v>
      </c>
      <c r="E288">
        <v>49</v>
      </c>
      <c r="F288" t="str">
        <f>IFERROR(VLOOKUP(E288,Sheet3!$B$3:$C$60,2),"")</f>
        <v>宮鹿沖縄</v>
      </c>
    </row>
    <row r="289" spans="2:6" x14ac:dyDescent="0.45">
      <c r="B289" s="38" t="s">
        <v>1698</v>
      </c>
      <c r="C289" t="s">
        <v>1712</v>
      </c>
      <c r="D289" s="2" t="s">
        <v>157</v>
      </c>
      <c r="E289">
        <v>45</v>
      </c>
      <c r="F289" t="str">
        <f>IFERROR(VLOOKUP(E289,Sheet3!$B$3:$C$60,2),"")</f>
        <v>四国</v>
      </c>
    </row>
    <row r="290" spans="2:6" x14ac:dyDescent="0.45">
      <c r="B290" s="38" t="s">
        <v>1737</v>
      </c>
      <c r="C290" t="s">
        <v>1751</v>
      </c>
      <c r="D290" s="2" t="s">
        <v>28</v>
      </c>
      <c r="E290">
        <v>46</v>
      </c>
      <c r="F290" t="str">
        <f>IFERROR(VLOOKUP(E290,Sheet3!$B$3:$C$60,2),"")</f>
        <v>福岡</v>
      </c>
    </row>
    <row r="291" spans="2:6" x14ac:dyDescent="0.45">
      <c r="B291" s="38" t="s">
        <v>1194</v>
      </c>
      <c r="C291" t="s">
        <v>1204</v>
      </c>
      <c r="D291" s="2" t="s">
        <v>80</v>
      </c>
      <c r="E291">
        <v>23</v>
      </c>
      <c r="F291" t="str">
        <f>IFERROR(VLOOKUP(E291,Sheet3!$B$3:$C$60,2),"")</f>
        <v>東京城北</v>
      </c>
    </row>
    <row r="292" spans="2:6" x14ac:dyDescent="0.45">
      <c r="B292" s="38" t="s">
        <v>1336</v>
      </c>
      <c r="C292" t="s">
        <v>1344</v>
      </c>
      <c r="D292" s="2" t="s">
        <v>8</v>
      </c>
      <c r="E292">
        <v>30</v>
      </c>
      <c r="F292" t="str">
        <f>IFERROR(VLOOKUP(E292,Sheet3!$B$3:$C$60,2),"")</f>
        <v>福井滋賀</v>
      </c>
    </row>
    <row r="293" spans="2:6" x14ac:dyDescent="0.45">
      <c r="B293" s="38" t="s">
        <v>1559</v>
      </c>
      <c r="C293" t="s">
        <v>1572</v>
      </c>
      <c r="D293" s="2" t="s">
        <v>70</v>
      </c>
      <c r="E293">
        <v>39</v>
      </c>
      <c r="F293" t="str">
        <f>IFERROR(VLOOKUP(E293,Sheet3!$B$3:$C$60,2),"")</f>
        <v>兵庫</v>
      </c>
    </row>
    <row r="294" spans="2:6" x14ac:dyDescent="0.45">
      <c r="B294" s="38" t="s">
        <v>425</v>
      </c>
      <c r="C294" t="s">
        <v>1775</v>
      </c>
      <c r="D294" s="2" t="s">
        <v>30</v>
      </c>
      <c r="E294">
        <v>47</v>
      </c>
      <c r="F294" t="str">
        <f>IFERROR(VLOOKUP(E294,Sheet3!$B$3:$C$60,2),"")</f>
        <v>肥前肥後</v>
      </c>
    </row>
    <row r="295" spans="2:6" x14ac:dyDescent="0.45">
      <c r="B295" s="42" t="s">
        <v>807</v>
      </c>
      <c r="C295" t="s">
        <v>839</v>
      </c>
      <c r="D295" s="2" t="s">
        <v>56</v>
      </c>
      <c r="E295">
        <v>10</v>
      </c>
      <c r="F295" t="str">
        <f>IFERROR(VLOOKUP(E295,Sheet3!$B$3:$C$60,2),"")</f>
        <v>道央</v>
      </c>
    </row>
    <row r="296" spans="2:6" x14ac:dyDescent="0.45">
      <c r="B296" s="38" t="s">
        <v>1003</v>
      </c>
      <c r="C296" t="s">
        <v>1030</v>
      </c>
      <c r="D296" s="2" t="s">
        <v>139</v>
      </c>
      <c r="E296">
        <v>16</v>
      </c>
      <c r="F296" t="str">
        <f>IFERROR(VLOOKUP(E296,Sheet3!$B$3:$C$60,2),"")</f>
        <v>群馬</v>
      </c>
    </row>
    <row r="297" spans="2:6" x14ac:dyDescent="0.45">
      <c r="B297" s="38" t="s">
        <v>1069</v>
      </c>
      <c r="C297" t="s">
        <v>1100</v>
      </c>
      <c r="D297" s="2" t="s">
        <v>79</v>
      </c>
      <c r="E297">
        <v>19</v>
      </c>
      <c r="F297" t="str">
        <f>IFERROR(VLOOKUP(E297,Sheet3!$B$3:$C$60,2),"")</f>
        <v>千葉</v>
      </c>
    </row>
    <row r="298" spans="2:6" x14ac:dyDescent="0.45">
      <c r="B298" s="38" t="s">
        <v>995</v>
      </c>
      <c r="C298" t="s">
        <v>1022</v>
      </c>
      <c r="D298" s="2" t="s">
        <v>139</v>
      </c>
      <c r="E298">
        <v>16</v>
      </c>
      <c r="F298" t="str">
        <f>IFERROR(VLOOKUP(E298,Sheet3!$B$3:$C$60,2),"")</f>
        <v>群馬</v>
      </c>
    </row>
    <row r="299" spans="2:6" x14ac:dyDescent="0.45">
      <c r="B299" s="38" t="s">
        <v>1252</v>
      </c>
      <c r="C299" t="s">
        <v>1254</v>
      </c>
      <c r="D299" s="2" t="s">
        <v>80</v>
      </c>
      <c r="E299">
        <v>25</v>
      </c>
      <c r="F299" t="str">
        <f>IFERROR(VLOOKUP(E299,Sheet3!$B$3:$C$60,2),"")</f>
        <v>城西多摩</v>
      </c>
    </row>
    <row r="300" spans="2:6" x14ac:dyDescent="0.45">
      <c r="B300" s="38" t="s">
        <v>1591</v>
      </c>
      <c r="C300" t="s">
        <v>1605</v>
      </c>
      <c r="D300" s="2" t="s">
        <v>37</v>
      </c>
      <c r="E300">
        <v>41</v>
      </c>
      <c r="F300" t="str">
        <f>IFERROR(VLOOKUP(E300,Sheet3!$B$3:$C$60,2),"")</f>
        <v>岡山</v>
      </c>
    </row>
    <row r="301" spans="2:6" x14ac:dyDescent="0.45">
      <c r="B301" s="38" t="s">
        <v>1236</v>
      </c>
      <c r="C301" t="s">
        <v>1247</v>
      </c>
      <c r="D301" s="2" t="s">
        <v>80</v>
      </c>
      <c r="E301">
        <v>25</v>
      </c>
      <c r="F301" t="str">
        <f>IFERROR(VLOOKUP(E301,Sheet3!$B$3:$C$60,2),"")</f>
        <v>城西多摩</v>
      </c>
    </row>
    <row r="302" spans="2:6" x14ac:dyDescent="0.45">
      <c r="B302" s="38" t="s">
        <v>1595</v>
      </c>
      <c r="C302" t="s">
        <v>1609</v>
      </c>
      <c r="D302" s="2" t="s">
        <v>37</v>
      </c>
      <c r="E302">
        <v>41</v>
      </c>
      <c r="F302" t="str">
        <f>IFERROR(VLOOKUP(E302,Sheet3!$B$3:$C$60,2),"")</f>
        <v>岡山</v>
      </c>
    </row>
    <row r="303" spans="2:6" x14ac:dyDescent="0.45">
      <c r="B303" s="38" t="s">
        <v>1474</v>
      </c>
      <c r="C303" t="s">
        <v>1487</v>
      </c>
      <c r="D303" s="2" t="s">
        <v>68</v>
      </c>
      <c r="E303">
        <v>36</v>
      </c>
      <c r="F303" t="str">
        <f>IFERROR(VLOOKUP(E303,Sheet3!$B$3:$C$60,2),"")</f>
        <v>京都</v>
      </c>
    </row>
    <row r="304" spans="2:6" x14ac:dyDescent="0.45">
      <c r="B304" s="38" t="s">
        <v>1472</v>
      </c>
      <c r="C304" t="s">
        <v>1485</v>
      </c>
      <c r="D304" s="2" t="s">
        <v>68</v>
      </c>
      <c r="E304">
        <v>36</v>
      </c>
      <c r="F304" t="str">
        <f>IFERROR(VLOOKUP(E304,Sheet3!$B$3:$C$60,2),"")</f>
        <v>京都</v>
      </c>
    </row>
    <row r="305" spans="2:6" x14ac:dyDescent="0.45">
      <c r="B305" s="38" t="s">
        <v>1562</v>
      </c>
      <c r="C305" t="s">
        <v>1575</v>
      </c>
      <c r="D305" s="2" t="s">
        <v>70</v>
      </c>
      <c r="E305">
        <v>39</v>
      </c>
      <c r="F305" t="str">
        <f>IFERROR(VLOOKUP(E305,Sheet3!$B$3:$C$60,2),"")</f>
        <v>兵庫</v>
      </c>
    </row>
    <row r="306" spans="2:6" x14ac:dyDescent="0.45">
      <c r="B306" s="38" t="s">
        <v>1735</v>
      </c>
      <c r="C306" t="s">
        <v>1749</v>
      </c>
      <c r="D306" s="2" t="s">
        <v>28</v>
      </c>
      <c r="E306">
        <v>46</v>
      </c>
      <c r="F306" t="str">
        <f>IFERROR(VLOOKUP(E306,Sheet3!$B$3:$C$60,2),"")</f>
        <v>福岡</v>
      </c>
    </row>
    <row r="307" spans="2:6" x14ac:dyDescent="0.45">
      <c r="B307" s="38" t="s">
        <v>1732</v>
      </c>
      <c r="C307" t="s">
        <v>1746</v>
      </c>
      <c r="D307" s="2" t="s">
        <v>28</v>
      </c>
      <c r="E307">
        <v>46</v>
      </c>
      <c r="F307" t="str">
        <f>IFERROR(VLOOKUP(E307,Sheet3!$B$3:$C$60,2),"")</f>
        <v>福岡</v>
      </c>
    </row>
    <row r="308" spans="2:6" x14ac:dyDescent="0.45">
      <c r="B308" s="38" t="s">
        <v>1405</v>
      </c>
      <c r="C308" t="s">
        <v>1415</v>
      </c>
      <c r="D308" s="2" t="s">
        <v>16</v>
      </c>
      <c r="E308">
        <v>33</v>
      </c>
      <c r="F308" t="str">
        <f>IFERROR(VLOOKUP(E308,Sheet3!$B$3:$C$60,2),"")</f>
        <v>愛知尾張</v>
      </c>
    </row>
    <row r="309" spans="2:6" x14ac:dyDescent="0.45">
      <c r="B309" s="38" t="s">
        <v>1063</v>
      </c>
      <c r="C309" t="s">
        <v>1092</v>
      </c>
      <c r="D309" s="2" t="s">
        <v>79</v>
      </c>
      <c r="E309">
        <v>19</v>
      </c>
      <c r="F309" t="str">
        <f>IFERROR(VLOOKUP(E309,Sheet3!$B$3:$C$60,2),"")</f>
        <v>千葉</v>
      </c>
    </row>
    <row r="310" spans="2:6" x14ac:dyDescent="0.45">
      <c r="B310" s="38" t="s">
        <v>1081</v>
      </c>
      <c r="C310" t="s">
        <v>1114</v>
      </c>
      <c r="D310" s="2" t="s">
        <v>81</v>
      </c>
      <c r="E310">
        <v>20</v>
      </c>
      <c r="F310" t="str">
        <f>IFERROR(VLOOKUP(E310,Sheet3!$B$3:$C$60,2),"")</f>
        <v>神奈川</v>
      </c>
    </row>
    <row r="311" spans="2:6" x14ac:dyDescent="0.45">
      <c r="B311" s="38" t="s">
        <v>1160</v>
      </c>
      <c r="C311" t="s">
        <v>1173</v>
      </c>
      <c r="D311" s="2" t="s">
        <v>80</v>
      </c>
      <c r="E311">
        <v>22</v>
      </c>
      <c r="F311" t="str">
        <f>IFERROR(VLOOKUP(E311,Sheet3!$B$3:$C$60,2),"")</f>
        <v>東京城東B</v>
      </c>
    </row>
    <row r="312" spans="2:6" x14ac:dyDescent="0.45">
      <c r="B312" s="38" t="s">
        <v>1082</v>
      </c>
      <c r="C312" t="s">
        <v>1115</v>
      </c>
      <c r="D312" s="2" t="s">
        <v>81</v>
      </c>
      <c r="E312">
        <v>20</v>
      </c>
      <c r="F312" t="str">
        <f>IFERROR(VLOOKUP(E312,Sheet3!$B$3:$C$60,2),"")</f>
        <v>神奈川</v>
      </c>
    </row>
    <row r="313" spans="2:6" x14ac:dyDescent="0.45">
      <c r="B313" s="38" t="s">
        <v>1407</v>
      </c>
      <c r="C313" t="s">
        <v>1417</v>
      </c>
      <c r="D313" s="2" t="s">
        <v>16</v>
      </c>
      <c r="E313">
        <v>33</v>
      </c>
      <c r="F313" t="str">
        <f>IFERROR(VLOOKUP(E313,Sheet3!$B$3:$C$60,2),"")</f>
        <v>愛知尾張</v>
      </c>
    </row>
    <row r="314" spans="2:6" x14ac:dyDescent="0.45">
      <c r="B314" s="42" t="s">
        <v>892</v>
      </c>
      <c r="C314" t="s">
        <v>958</v>
      </c>
      <c r="D314" s="2" t="s">
        <v>102</v>
      </c>
      <c r="E314">
        <v>14</v>
      </c>
      <c r="F314" t="str">
        <f>IFERROR(VLOOKUP(E314,Sheet3!$B$3:$C$60,2),"")</f>
        <v>秋田山形</v>
      </c>
    </row>
    <row r="315" spans="2:6" x14ac:dyDescent="0.45">
      <c r="B315" s="38" t="s">
        <v>1061</v>
      </c>
      <c r="C315" t="s">
        <v>1091</v>
      </c>
      <c r="D315" s="2" t="s">
        <v>79</v>
      </c>
      <c r="E315">
        <v>19</v>
      </c>
      <c r="F315" t="str">
        <f>IFERROR(VLOOKUP(E315,Sheet3!$B$3:$C$60,2),"")</f>
        <v>千葉</v>
      </c>
    </row>
    <row r="316" spans="2:6" x14ac:dyDescent="0.45">
      <c r="B316" s="38" t="s">
        <v>1443</v>
      </c>
      <c r="C316" t="s">
        <v>1450</v>
      </c>
      <c r="D316" s="2" t="s">
        <v>18</v>
      </c>
      <c r="E316">
        <v>35</v>
      </c>
      <c r="F316" t="str">
        <f>IFERROR(VLOOKUP(E316,Sheet3!$B$3:$C$60,2),"")</f>
        <v>三重奈良</v>
      </c>
    </row>
    <row r="317" spans="2:6" x14ac:dyDescent="0.45">
      <c r="B317" s="42" t="s">
        <v>875</v>
      </c>
      <c r="C317" t="s">
        <v>919</v>
      </c>
      <c r="D317" s="2" t="s">
        <v>96</v>
      </c>
      <c r="E317">
        <v>13</v>
      </c>
      <c r="F317" t="str">
        <f>IFERROR(VLOOKUP(E317,Sheet3!$B$3:$C$60,2),"")</f>
        <v>青森岩手</v>
      </c>
    </row>
    <row r="318" spans="2:6" x14ac:dyDescent="0.45">
      <c r="B318" s="38" t="s">
        <v>1401</v>
      </c>
      <c r="C318" t="s">
        <v>1411</v>
      </c>
      <c r="D318" s="2" t="s">
        <v>16</v>
      </c>
      <c r="E318">
        <v>33</v>
      </c>
      <c r="F318" t="str">
        <f>IFERROR(VLOOKUP(E318,Sheet3!$B$3:$C$60,2),"")</f>
        <v>愛知尾張</v>
      </c>
    </row>
    <row r="319" spans="2:6" x14ac:dyDescent="0.45">
      <c r="B319" s="38" t="s">
        <v>1016</v>
      </c>
      <c r="C319" t="s">
        <v>1043</v>
      </c>
      <c r="D319" s="2" t="s">
        <v>141</v>
      </c>
      <c r="E319">
        <v>17</v>
      </c>
      <c r="F319" t="str">
        <f>IFERROR(VLOOKUP(E319,Sheet3!$B$3:$C$60,2),"")</f>
        <v>栃木茨城</v>
      </c>
    </row>
    <row r="320" spans="2:6" x14ac:dyDescent="0.45">
      <c r="B320" s="42" t="s">
        <v>898</v>
      </c>
      <c r="C320" t="s">
        <v>964</v>
      </c>
      <c r="D320" s="2" t="s">
        <v>102</v>
      </c>
      <c r="E320">
        <v>14</v>
      </c>
      <c r="F320" t="str">
        <f>IFERROR(VLOOKUP(E320,Sheet3!$B$3:$C$60,2),"")</f>
        <v>秋田山形</v>
      </c>
    </row>
    <row r="321" spans="2:6" x14ac:dyDescent="0.45">
      <c r="B321" s="38" t="s">
        <v>1602</v>
      </c>
      <c r="C321" t="s">
        <v>1616</v>
      </c>
      <c r="D321" s="2" t="s">
        <v>37</v>
      </c>
      <c r="E321">
        <v>41</v>
      </c>
      <c r="F321" t="str">
        <f>IFERROR(VLOOKUP(E321,Sheet3!$B$3:$C$60,2),"")</f>
        <v>岡山</v>
      </c>
    </row>
    <row r="322" spans="2:6" x14ac:dyDescent="0.45">
      <c r="B322" s="42" t="s">
        <v>902</v>
      </c>
      <c r="C322" t="s">
        <v>968</v>
      </c>
      <c r="D322" s="2" t="s">
        <v>104</v>
      </c>
      <c r="E322">
        <v>14</v>
      </c>
      <c r="F322" t="str">
        <f>IFERROR(VLOOKUP(E322,Sheet3!$B$3:$C$60,2),"")</f>
        <v>秋田山形</v>
      </c>
    </row>
    <row r="323" spans="2:6" x14ac:dyDescent="0.45">
      <c r="B323" s="38" t="s">
        <v>1337</v>
      </c>
      <c r="C323" t="s">
        <v>1345</v>
      </c>
      <c r="D323" s="2" t="s">
        <v>8</v>
      </c>
      <c r="E323">
        <v>30</v>
      </c>
      <c r="F323" t="str">
        <f>IFERROR(VLOOKUP(E323,Sheet3!$B$3:$C$60,2),"")</f>
        <v>福井滋賀</v>
      </c>
    </row>
    <row r="324" spans="2:6" x14ac:dyDescent="0.45">
      <c r="B324" s="38" t="s">
        <v>1317</v>
      </c>
      <c r="C324" t="s">
        <v>1324</v>
      </c>
      <c r="D324" s="2" t="s">
        <v>7</v>
      </c>
      <c r="E324">
        <v>29</v>
      </c>
      <c r="F324" t="str">
        <f>IFERROR(VLOOKUP(E324,Sheet3!$B$3:$C$60,2),"")</f>
        <v>石川</v>
      </c>
    </row>
    <row r="325" spans="2:6" x14ac:dyDescent="0.45">
      <c r="B325" s="38" t="s">
        <v>1678</v>
      </c>
      <c r="C325" t="s">
        <v>1689</v>
      </c>
      <c r="D325" s="2" t="s">
        <v>41</v>
      </c>
      <c r="E325">
        <v>44</v>
      </c>
      <c r="F325" t="str">
        <f>IFERROR(VLOOKUP(E325,Sheet3!$B$3:$C$60,2),"")</f>
        <v>山口</v>
      </c>
    </row>
    <row r="326" spans="2:6" x14ac:dyDescent="0.45">
      <c r="B326" s="38" t="s">
        <v>1140</v>
      </c>
      <c r="C326" t="s">
        <v>1153</v>
      </c>
      <c r="D326" s="2" t="s">
        <v>80</v>
      </c>
      <c r="E326">
        <v>21</v>
      </c>
      <c r="F326" t="str">
        <f>IFERROR(VLOOKUP(E326,Sheet3!$B$3:$C$60,2),"")</f>
        <v>東京城東A</v>
      </c>
    </row>
    <row r="327" spans="2:6" x14ac:dyDescent="0.45">
      <c r="B327" s="38" t="s">
        <v>1164</v>
      </c>
      <c r="C327" t="s">
        <v>1178</v>
      </c>
      <c r="D327" s="2" t="s">
        <v>80</v>
      </c>
      <c r="E327">
        <v>22</v>
      </c>
      <c r="F327" t="str">
        <f>IFERROR(VLOOKUP(E327,Sheet3!$B$3:$C$60,2),"")</f>
        <v>東京城東B</v>
      </c>
    </row>
    <row r="328" spans="2:6" x14ac:dyDescent="0.45">
      <c r="B328" s="38" t="s">
        <v>1208</v>
      </c>
      <c r="C328" t="s">
        <v>1217</v>
      </c>
      <c r="D328" s="2" t="s">
        <v>80</v>
      </c>
      <c r="E328">
        <v>24</v>
      </c>
      <c r="F328" t="str">
        <f>IFERROR(VLOOKUP(E328,Sheet3!$B$3:$C$60,2),"")</f>
        <v>東京城南</v>
      </c>
    </row>
    <row r="329" spans="2:6" x14ac:dyDescent="0.45">
      <c r="B329" s="42" t="s">
        <v>877</v>
      </c>
      <c r="C329" t="s">
        <v>921</v>
      </c>
      <c r="D329" s="2" t="s">
        <v>96</v>
      </c>
      <c r="E329">
        <v>13</v>
      </c>
      <c r="F329" t="str">
        <f>IFERROR(VLOOKUP(E329,Sheet3!$B$3:$C$60,2),"")</f>
        <v>青森岩手</v>
      </c>
    </row>
    <row r="330" spans="2:6" x14ac:dyDescent="0.45">
      <c r="B330" s="42" t="s">
        <v>799</v>
      </c>
      <c r="C330" t="s">
        <v>832</v>
      </c>
      <c r="D330" s="2" t="s">
        <v>56</v>
      </c>
      <c r="E330">
        <v>10</v>
      </c>
      <c r="F330" t="str">
        <f>IFERROR(VLOOKUP(E330,Sheet3!$B$3:$C$60,2),"")</f>
        <v>道央</v>
      </c>
    </row>
    <row r="331" spans="2:6" x14ac:dyDescent="0.45">
      <c r="B331" s="38" t="s">
        <v>1193</v>
      </c>
      <c r="C331" t="s">
        <v>1203</v>
      </c>
      <c r="D331" s="2" t="s">
        <v>80</v>
      </c>
      <c r="E331">
        <v>23</v>
      </c>
      <c r="F331" t="str">
        <f>IFERROR(VLOOKUP(E331,Sheet3!$B$3:$C$60,2),"")</f>
        <v>東京城北</v>
      </c>
    </row>
    <row r="332" spans="2:6" x14ac:dyDescent="0.45">
      <c r="B332" s="38" t="s">
        <v>1234</v>
      </c>
      <c r="C332" t="s">
        <v>1245</v>
      </c>
      <c r="D332" s="2" t="s">
        <v>80</v>
      </c>
      <c r="E332">
        <v>25</v>
      </c>
      <c r="F332" t="str">
        <f>IFERROR(VLOOKUP(E332,Sheet3!$B$3:$C$60,2),"")</f>
        <v>城西多摩</v>
      </c>
    </row>
    <row r="333" spans="2:6" x14ac:dyDescent="0.45">
      <c r="B333" s="38" t="s">
        <v>1210</v>
      </c>
      <c r="C333" t="s">
        <v>1219</v>
      </c>
      <c r="D333" s="2" t="s">
        <v>80</v>
      </c>
      <c r="E333">
        <v>24</v>
      </c>
      <c r="F333" t="str">
        <f>IFERROR(VLOOKUP(E333,Sheet3!$B$3:$C$60,2),"")</f>
        <v>東京城南</v>
      </c>
    </row>
    <row r="334" spans="2:6" x14ac:dyDescent="0.45">
      <c r="B334" s="38" t="s">
        <v>412</v>
      </c>
      <c r="C334" t="s">
        <v>1157</v>
      </c>
      <c r="D334" s="2" t="s">
        <v>80</v>
      </c>
      <c r="E334">
        <v>21</v>
      </c>
      <c r="F334" t="str">
        <f>IFERROR(VLOOKUP(E334,Sheet3!$B$3:$C$60,2),"")</f>
        <v>東京城東A</v>
      </c>
    </row>
    <row r="335" spans="2:6" x14ac:dyDescent="0.45">
      <c r="B335" s="38" t="s">
        <v>1108</v>
      </c>
      <c r="C335" t="s">
        <v>1109</v>
      </c>
      <c r="D335" s="2" t="s">
        <v>81</v>
      </c>
      <c r="E335">
        <v>20</v>
      </c>
      <c r="F335" t="str">
        <f>IFERROR(VLOOKUP(E335,Sheet3!$B$3:$C$60,2),"")</f>
        <v>神奈川</v>
      </c>
    </row>
    <row r="336" spans="2:6" x14ac:dyDescent="0.45">
      <c r="B336" s="38" t="s">
        <v>1139</v>
      </c>
      <c r="C336" t="s">
        <v>1152</v>
      </c>
      <c r="D336" s="2" t="s">
        <v>80</v>
      </c>
      <c r="E336">
        <v>21</v>
      </c>
      <c r="F336" t="str">
        <f>IFERROR(VLOOKUP(E336,Sheet3!$B$3:$C$60,2),"")</f>
        <v>東京城東A</v>
      </c>
    </row>
    <row r="337" spans="2:6" x14ac:dyDescent="0.45">
      <c r="B337" s="38" t="s">
        <v>381</v>
      </c>
      <c r="C337" t="s">
        <v>1120</v>
      </c>
      <c r="D337" s="2" t="s">
        <v>79</v>
      </c>
      <c r="E337">
        <v>19</v>
      </c>
      <c r="F337" t="str">
        <f>IFERROR(VLOOKUP(E337,Sheet3!$B$3:$C$60,2),"")</f>
        <v>千葉</v>
      </c>
    </row>
    <row r="338" spans="2:6" x14ac:dyDescent="0.45">
      <c r="B338" s="38" t="s">
        <v>1408</v>
      </c>
      <c r="C338" t="s">
        <v>1419</v>
      </c>
      <c r="D338" s="2" t="s">
        <v>16</v>
      </c>
      <c r="E338">
        <v>33</v>
      </c>
      <c r="F338" t="str">
        <f>IFERROR(VLOOKUP(E338,Sheet3!$B$3:$C$60,2),"")</f>
        <v>愛知尾張</v>
      </c>
    </row>
    <row r="339" spans="2:6" x14ac:dyDescent="0.45">
      <c r="B339" s="38" t="s">
        <v>1141</v>
      </c>
      <c r="C339" t="s">
        <v>1154</v>
      </c>
      <c r="D339" s="2" t="s">
        <v>80</v>
      </c>
      <c r="E339">
        <v>21</v>
      </c>
      <c r="F339" t="str">
        <f>IFERROR(VLOOKUP(E339,Sheet3!$B$3:$C$60,2),"")</f>
        <v>東京城東A</v>
      </c>
    </row>
    <row r="340" spans="2:6" x14ac:dyDescent="0.45">
      <c r="B340" s="38" t="s">
        <v>1624</v>
      </c>
      <c r="C340" t="s">
        <v>1637</v>
      </c>
      <c r="D340" s="2" t="s">
        <v>38</v>
      </c>
      <c r="E340">
        <v>42</v>
      </c>
      <c r="F340" t="str">
        <f>IFERROR(VLOOKUP(E340,Sheet3!$B$3:$C$60,2),"")</f>
        <v>広島</v>
      </c>
    </row>
    <row r="341" spans="2:6" x14ac:dyDescent="0.45">
      <c r="B341" s="38" t="s">
        <v>1840</v>
      </c>
      <c r="C341" t="s">
        <v>1841</v>
      </c>
      <c r="D341" s="2" t="s">
        <v>80</v>
      </c>
      <c r="E341" t="s">
        <v>785</v>
      </c>
    </row>
    <row r="342" spans="2:6" x14ac:dyDescent="0.45">
      <c r="B342" s="43" t="s">
        <v>866</v>
      </c>
      <c r="C342" t="s">
        <v>870</v>
      </c>
      <c r="D342" s="2" t="s">
        <v>148</v>
      </c>
      <c r="E342">
        <v>12</v>
      </c>
      <c r="F342" t="str">
        <f>IFERROR(VLOOKUP(E342,Sheet3!$B$3:$C$60,2),"")</f>
        <v>道東道南</v>
      </c>
    </row>
    <row r="343" spans="2:6" x14ac:dyDescent="0.45">
      <c r="B343" s="38" t="s">
        <v>1426</v>
      </c>
      <c r="C343" t="s">
        <v>1434</v>
      </c>
      <c r="D343" s="2" t="s">
        <v>17</v>
      </c>
      <c r="E343">
        <v>34</v>
      </c>
      <c r="F343" t="str">
        <f>IFERROR(VLOOKUP(E343,Sheet3!$B$3:$C$60,2),"")</f>
        <v>岐阜</v>
      </c>
    </row>
    <row r="344" spans="2:6" x14ac:dyDescent="0.45">
      <c r="B344" s="38" t="s">
        <v>1158</v>
      </c>
      <c r="C344" t="s">
        <v>1171</v>
      </c>
      <c r="D344" s="2" t="s">
        <v>80</v>
      </c>
      <c r="E344">
        <v>22</v>
      </c>
      <c r="F344" t="str">
        <f>IFERROR(VLOOKUP(E344,Sheet3!$B$3:$C$60,2),"")</f>
        <v>東京城東B</v>
      </c>
    </row>
    <row r="345" spans="2:6" x14ac:dyDescent="0.45">
      <c r="B345" s="38" t="s">
        <v>1232</v>
      </c>
      <c r="C345" t="s">
        <v>1242</v>
      </c>
      <c r="D345" s="2" t="s">
        <v>80</v>
      </c>
      <c r="E345">
        <v>25</v>
      </c>
      <c r="F345" t="str">
        <f>IFERROR(VLOOKUP(E345,Sheet3!$B$3:$C$60,2),"")</f>
        <v>城西多摩</v>
      </c>
    </row>
    <row r="346" spans="2:6" x14ac:dyDescent="0.45">
      <c r="B346" s="38" t="s">
        <v>1708</v>
      </c>
      <c r="C346" t="s">
        <v>1723</v>
      </c>
      <c r="D346" s="2" t="s">
        <v>159</v>
      </c>
      <c r="E346">
        <v>45</v>
      </c>
      <c r="F346" t="str">
        <f>IFERROR(VLOOKUP(E346,Sheet3!$B$3:$C$60,2),"")</f>
        <v>四国</v>
      </c>
    </row>
    <row r="347" spans="2:6" x14ac:dyDescent="0.45">
      <c r="B347" s="38" t="s">
        <v>1539</v>
      </c>
      <c r="C347" t="s">
        <v>1549</v>
      </c>
      <c r="D347" s="2" t="s">
        <v>69</v>
      </c>
      <c r="E347">
        <v>38</v>
      </c>
      <c r="F347" t="str">
        <f>IFERROR(VLOOKUP(E347,Sheet3!$B$3:$C$60,2),"")</f>
        <v>大阪B</v>
      </c>
    </row>
    <row r="348" spans="2:6" x14ac:dyDescent="0.45">
      <c r="B348" s="38" t="s">
        <v>1701</v>
      </c>
      <c r="C348" t="s">
        <v>1715</v>
      </c>
      <c r="D348" s="2" t="s">
        <v>158</v>
      </c>
      <c r="E348">
        <v>45</v>
      </c>
      <c r="F348" t="str">
        <f>IFERROR(VLOOKUP(E348,Sheet3!$B$3:$C$60,2),"")</f>
        <v>四国</v>
      </c>
    </row>
    <row r="349" spans="2:6" x14ac:dyDescent="0.45">
      <c r="B349" s="38" t="s">
        <v>1666</v>
      </c>
      <c r="C349" t="s">
        <v>1679</v>
      </c>
      <c r="D349" s="2" t="s">
        <v>41</v>
      </c>
      <c r="E349">
        <v>44</v>
      </c>
      <c r="F349" t="str">
        <f>IFERROR(VLOOKUP(E349,Sheet3!$B$3:$C$60,2),"")</f>
        <v>山口</v>
      </c>
    </row>
    <row r="350" spans="2:6" x14ac:dyDescent="0.45">
      <c r="B350" s="38" t="s">
        <v>1007</v>
      </c>
      <c r="C350" t="s">
        <v>1034</v>
      </c>
      <c r="D350" s="2" t="s">
        <v>140</v>
      </c>
      <c r="E350">
        <v>17</v>
      </c>
      <c r="F350" t="str">
        <f>IFERROR(VLOOKUP(E350,Sheet3!$B$3:$C$60,2),"")</f>
        <v>栃木茨城</v>
      </c>
    </row>
    <row r="351" spans="2:6" x14ac:dyDescent="0.45">
      <c r="B351" s="38" t="s">
        <v>1650</v>
      </c>
      <c r="C351" t="s">
        <v>1658</v>
      </c>
      <c r="D351" s="2" t="s">
        <v>39</v>
      </c>
      <c r="E351">
        <v>43</v>
      </c>
      <c r="F351" t="str">
        <f>IFERROR(VLOOKUP(E351,Sheet3!$B$3:$C$60,2),"")</f>
        <v>鳥取島根</v>
      </c>
    </row>
    <row r="352" spans="2:6" x14ac:dyDescent="0.45">
      <c r="B352" s="38" t="s">
        <v>1302</v>
      </c>
      <c r="C352" t="s">
        <v>1313</v>
      </c>
      <c r="D352" s="2" t="s">
        <v>6</v>
      </c>
      <c r="E352">
        <v>28</v>
      </c>
      <c r="F352" t="str">
        <f>IFERROR(VLOOKUP(E352,Sheet3!$B$3:$C$60,2),"")</f>
        <v>富山</v>
      </c>
    </row>
    <row r="353" spans="2:6" x14ac:dyDescent="0.45">
      <c r="B353" s="38" t="s">
        <v>1002</v>
      </c>
      <c r="C353" t="s">
        <v>1029</v>
      </c>
      <c r="D353" s="2" t="s">
        <v>139</v>
      </c>
      <c r="E353">
        <v>16</v>
      </c>
      <c r="F353" t="str">
        <f>IFERROR(VLOOKUP(E353,Sheet3!$B$3:$C$60,2),"")</f>
        <v>群馬</v>
      </c>
    </row>
    <row r="354" spans="2:6" x14ac:dyDescent="0.45">
      <c r="B354" s="42" t="s">
        <v>804</v>
      </c>
      <c r="C354" t="s">
        <v>836</v>
      </c>
      <c r="D354" s="2" t="s">
        <v>56</v>
      </c>
      <c r="E354">
        <v>10</v>
      </c>
      <c r="F354" t="str">
        <f>IFERROR(VLOOKUP(E354,Sheet3!$B$3:$C$60,2),"")</f>
        <v>道央</v>
      </c>
    </row>
    <row r="355" spans="2:6" x14ac:dyDescent="0.45">
      <c r="B355" s="38" t="s">
        <v>1623</v>
      </c>
      <c r="C355" t="s">
        <v>1636</v>
      </c>
      <c r="D355" s="2" t="s">
        <v>38</v>
      </c>
      <c r="E355">
        <v>42</v>
      </c>
      <c r="F355" t="str">
        <f>IFERROR(VLOOKUP(E355,Sheet3!$B$3:$C$60,2),"")</f>
        <v>広島</v>
      </c>
    </row>
    <row r="356" spans="2:6" x14ac:dyDescent="0.45">
      <c r="B356" s="38" t="s">
        <v>1293</v>
      </c>
      <c r="C356" t="s">
        <v>1304</v>
      </c>
      <c r="D356" s="2" t="s">
        <v>6</v>
      </c>
      <c r="E356">
        <v>28</v>
      </c>
      <c r="F356" t="str">
        <f>IFERROR(VLOOKUP(E356,Sheet3!$B$3:$C$60,2),"")</f>
        <v>富山</v>
      </c>
    </row>
    <row r="357" spans="2:6" x14ac:dyDescent="0.45">
      <c r="B357" s="38" t="s">
        <v>1673</v>
      </c>
      <c r="C357" t="s">
        <v>1686</v>
      </c>
      <c r="D357" s="2" t="s">
        <v>41</v>
      </c>
      <c r="E357">
        <v>44</v>
      </c>
      <c r="F357" t="str">
        <f>IFERROR(VLOOKUP(E357,Sheet3!$B$3:$C$60,2),"")</f>
        <v>山口</v>
      </c>
    </row>
    <row r="358" spans="2:6" x14ac:dyDescent="0.45">
      <c r="B358" s="38" t="s">
        <v>1387</v>
      </c>
      <c r="C358" t="s">
        <v>1394</v>
      </c>
      <c r="D358" s="2" t="s">
        <v>16</v>
      </c>
      <c r="E358">
        <v>32</v>
      </c>
      <c r="F358" t="str">
        <f>IFERROR(VLOOKUP(E358,Sheet3!$B$3:$C$60,2),"")</f>
        <v>愛知三河</v>
      </c>
    </row>
    <row r="359" spans="2:6" x14ac:dyDescent="0.45">
      <c r="B359" s="38" t="s">
        <v>1388</v>
      </c>
      <c r="C359" t="s">
        <v>1395</v>
      </c>
      <c r="D359" s="2" t="s">
        <v>16</v>
      </c>
      <c r="E359">
        <v>32</v>
      </c>
      <c r="F359" t="str">
        <f>IFERROR(VLOOKUP(E359,Sheet3!$B$3:$C$60,2),"")</f>
        <v>愛知三河</v>
      </c>
    </row>
    <row r="360" spans="2:6" x14ac:dyDescent="0.45">
      <c r="B360" s="38" t="s">
        <v>1502</v>
      </c>
      <c r="C360" t="s">
        <v>1512</v>
      </c>
      <c r="D360" s="2" t="s">
        <v>69</v>
      </c>
      <c r="E360">
        <v>37</v>
      </c>
      <c r="F360" t="str">
        <f>IFERROR(VLOOKUP(E360,Sheet3!$B$3:$C$60,2),"")</f>
        <v>大阪A</v>
      </c>
    </row>
    <row r="361" spans="2:6" x14ac:dyDescent="0.45">
      <c r="B361" s="38" t="s">
        <v>1385</v>
      </c>
      <c r="C361" t="s">
        <v>1392</v>
      </c>
      <c r="D361" s="2" t="s">
        <v>16</v>
      </c>
      <c r="E361">
        <v>32</v>
      </c>
      <c r="F361" t="str">
        <f>IFERROR(VLOOKUP(E361,Sheet3!$B$3:$C$60,2),"")</f>
        <v>愛知三河</v>
      </c>
    </row>
    <row r="362" spans="2:6" x14ac:dyDescent="0.45">
      <c r="B362" s="42" t="s">
        <v>872</v>
      </c>
      <c r="C362" t="s">
        <v>916</v>
      </c>
      <c r="D362" s="2" t="s">
        <v>96</v>
      </c>
      <c r="E362">
        <v>13</v>
      </c>
      <c r="F362" t="str">
        <f>IFERROR(VLOOKUP(E362,Sheet3!$B$3:$C$60,2),"")</f>
        <v>青森岩手</v>
      </c>
    </row>
    <row r="363" spans="2:6" x14ac:dyDescent="0.45">
      <c r="B363" s="38" t="s">
        <v>1255</v>
      </c>
      <c r="C363" t="s">
        <v>1265</v>
      </c>
      <c r="D363" s="2" t="s">
        <v>4</v>
      </c>
      <c r="E363">
        <v>26</v>
      </c>
      <c r="F363" t="str">
        <f>IFERROR(VLOOKUP(E363,Sheet3!$B$3:$C$60,2),"")</f>
        <v>新潟</v>
      </c>
    </row>
    <row r="364" spans="2:6" x14ac:dyDescent="0.45">
      <c r="B364" s="38" t="s">
        <v>1258</v>
      </c>
      <c r="C364" t="s">
        <v>1269</v>
      </c>
      <c r="D364" s="2" t="s">
        <v>4</v>
      </c>
      <c r="E364">
        <v>26</v>
      </c>
      <c r="F364" t="str">
        <f>IFERROR(VLOOKUP(E364,Sheet3!$B$3:$C$60,2),"")</f>
        <v>新潟</v>
      </c>
    </row>
    <row r="365" spans="2:6" x14ac:dyDescent="0.45">
      <c r="B365" s="38" t="s">
        <v>1762</v>
      </c>
      <c r="C365" t="s">
        <v>1774</v>
      </c>
      <c r="D365" s="2" t="s">
        <v>30</v>
      </c>
      <c r="E365">
        <v>47</v>
      </c>
      <c r="F365" t="str">
        <f>IFERROR(VLOOKUP(E365,Sheet3!$B$3:$C$60,2),"")</f>
        <v>肥前肥後</v>
      </c>
    </row>
    <row r="366" spans="2:6" x14ac:dyDescent="0.45">
      <c r="B366" s="38" t="s">
        <v>1442</v>
      </c>
      <c r="C366" t="s">
        <v>1449</v>
      </c>
      <c r="D366" s="2" t="s">
        <v>18</v>
      </c>
      <c r="E366">
        <v>35</v>
      </c>
      <c r="F366" t="str">
        <f>IFERROR(VLOOKUP(E366,Sheet3!$B$3:$C$60,2),"")</f>
        <v>三重奈良</v>
      </c>
    </row>
    <row r="367" spans="2:6" x14ac:dyDescent="0.45">
      <c r="B367" s="38" t="s">
        <v>1786</v>
      </c>
      <c r="C367" t="s">
        <v>1796</v>
      </c>
      <c r="D367" s="2" t="s">
        <v>32</v>
      </c>
      <c r="E367">
        <v>48</v>
      </c>
      <c r="F367" t="str">
        <f>IFERROR(VLOOKUP(E367,Sheet3!$B$3:$C$60,2),"")</f>
        <v>大分</v>
      </c>
    </row>
    <row r="368" spans="2:6" x14ac:dyDescent="0.45">
      <c r="B368" s="38" t="s">
        <v>1279</v>
      </c>
      <c r="C368" t="s">
        <v>1286</v>
      </c>
      <c r="D368" s="2" t="s">
        <v>5</v>
      </c>
      <c r="E368">
        <v>27</v>
      </c>
      <c r="F368" t="str">
        <f>IFERROR(VLOOKUP(E368,Sheet3!$B$3:$C$60,2),"")</f>
        <v>長野</v>
      </c>
    </row>
    <row r="369" spans="2:6" x14ac:dyDescent="0.45">
      <c r="B369" s="38" t="s">
        <v>1457</v>
      </c>
      <c r="C369" t="s">
        <v>1462</v>
      </c>
      <c r="D369" s="2" t="s">
        <v>67</v>
      </c>
      <c r="E369">
        <v>30</v>
      </c>
      <c r="F369" t="str">
        <f>IFERROR(VLOOKUP(E369,Sheet3!$B$3:$C$60,2),"")</f>
        <v>福井滋賀</v>
      </c>
    </row>
    <row r="370" spans="2:6" x14ac:dyDescent="0.45">
      <c r="B370" s="38" t="s">
        <v>1561</v>
      </c>
      <c r="C370" t="s">
        <v>1574</v>
      </c>
      <c r="D370" s="2" t="s">
        <v>70</v>
      </c>
      <c r="E370">
        <v>39</v>
      </c>
      <c r="F370" t="str">
        <f>IFERROR(VLOOKUP(E370,Sheet3!$B$3:$C$60,2),"")</f>
        <v>兵庫</v>
      </c>
    </row>
    <row r="371" spans="2:6" x14ac:dyDescent="0.45">
      <c r="B371" s="38" t="s">
        <v>1298</v>
      </c>
      <c r="C371" t="s">
        <v>1309</v>
      </c>
      <c r="D371" s="2" t="s">
        <v>6</v>
      </c>
      <c r="E371">
        <v>28</v>
      </c>
      <c r="F371" t="str">
        <f>IFERROR(VLOOKUP(E371,Sheet3!$B$3:$C$60,2),"")</f>
        <v>富山</v>
      </c>
    </row>
    <row r="372" spans="2:6" x14ac:dyDescent="0.45">
      <c r="B372" s="42" t="s">
        <v>809</v>
      </c>
      <c r="C372" t="s">
        <v>841</v>
      </c>
      <c r="D372" s="2" t="s">
        <v>146</v>
      </c>
      <c r="E372">
        <v>11</v>
      </c>
      <c r="F372" t="str">
        <f>IFERROR(VLOOKUP(E372,Sheet3!$B$3:$C$60,2),"")</f>
        <v>道北</v>
      </c>
    </row>
    <row r="373" spans="2:6" x14ac:dyDescent="0.45">
      <c r="B373" s="38" t="s">
        <v>1465</v>
      </c>
      <c r="C373" t="s">
        <v>1468</v>
      </c>
      <c r="D373" s="2" t="s">
        <v>71</v>
      </c>
      <c r="E373">
        <v>35</v>
      </c>
      <c r="F373" t="str">
        <f>IFERROR(VLOOKUP(E373,Sheet3!$B$3:$C$60,2),"")</f>
        <v>三重奈良</v>
      </c>
    </row>
    <row r="374" spans="2:6" x14ac:dyDescent="0.45">
      <c r="B374" s="38" t="s">
        <v>1467</v>
      </c>
      <c r="C374" t="s">
        <v>1470</v>
      </c>
      <c r="D374" s="2" t="s">
        <v>71</v>
      </c>
      <c r="E374">
        <v>35</v>
      </c>
      <c r="F374" t="str">
        <f>IFERROR(VLOOKUP(E374,Sheet3!$B$3:$C$60,2),"")</f>
        <v>三重奈良</v>
      </c>
    </row>
    <row r="375" spans="2:6" x14ac:dyDescent="0.45">
      <c r="B375" s="38" t="s">
        <v>1066</v>
      </c>
      <c r="C375" t="s">
        <v>1095</v>
      </c>
      <c r="D375" s="2" t="s">
        <v>79</v>
      </c>
      <c r="E375">
        <v>19</v>
      </c>
      <c r="F375" t="str">
        <f>IFERROR(VLOOKUP(E375,Sheet3!$B$3:$C$60,2),"")</f>
        <v>千葉</v>
      </c>
    </row>
    <row r="376" spans="2:6" x14ac:dyDescent="0.45">
      <c r="B376" s="38" t="s">
        <v>1702</v>
      </c>
      <c r="C376" t="s">
        <v>1716</v>
      </c>
      <c r="D376" s="2" t="s">
        <v>158</v>
      </c>
      <c r="E376">
        <v>45</v>
      </c>
      <c r="F376" t="str">
        <f>IFERROR(VLOOKUP(E376,Sheet3!$B$3:$C$60,2),"")</f>
        <v>四国</v>
      </c>
    </row>
    <row r="377" spans="2:6" x14ac:dyDescent="0.45">
      <c r="B377" s="38" t="s">
        <v>1580</v>
      </c>
      <c r="C377" t="s">
        <v>1585</v>
      </c>
      <c r="D377" s="2" t="s">
        <v>72</v>
      </c>
      <c r="E377">
        <v>40</v>
      </c>
      <c r="F377" t="str">
        <f>IFERROR(VLOOKUP(E377,Sheet3!$B$3:$C$60,2),"")</f>
        <v>和歌山</v>
      </c>
    </row>
    <row r="378" spans="2:6" x14ac:dyDescent="0.45">
      <c r="B378" s="38" t="s">
        <v>1802</v>
      </c>
      <c r="C378" t="s">
        <v>1821</v>
      </c>
      <c r="D378" s="2" t="s">
        <v>33</v>
      </c>
      <c r="E378">
        <v>49</v>
      </c>
      <c r="F378" t="str">
        <f>IFERROR(VLOOKUP(E378,Sheet3!$B$3:$C$60,2),"")</f>
        <v>宮鹿沖縄</v>
      </c>
    </row>
    <row r="379" spans="2:6" x14ac:dyDescent="0.45">
      <c r="B379" s="38" t="s">
        <v>1257</v>
      </c>
      <c r="C379" t="s">
        <v>1268</v>
      </c>
      <c r="D379" s="2" t="s">
        <v>4</v>
      </c>
      <c r="E379">
        <v>26</v>
      </c>
      <c r="F379" t="str">
        <f>IFERROR(VLOOKUP(E379,Sheet3!$B$3:$C$60,2),"")</f>
        <v>新潟</v>
      </c>
    </row>
    <row r="380" spans="2:6" x14ac:dyDescent="0.45">
      <c r="B380" s="38" t="s">
        <v>1296</v>
      </c>
      <c r="C380" t="s">
        <v>1307</v>
      </c>
      <c r="D380" s="2" t="s">
        <v>6</v>
      </c>
      <c r="E380">
        <v>28</v>
      </c>
      <c r="F380" t="str">
        <f>IFERROR(VLOOKUP(E380,Sheet3!$B$3:$C$60,2),"")</f>
        <v>富山</v>
      </c>
    </row>
    <row r="381" spans="2:6" x14ac:dyDescent="0.45">
      <c r="B381" s="38" t="s">
        <v>172</v>
      </c>
      <c r="C381" t="s">
        <v>1307</v>
      </c>
      <c r="D381" s="2" t="s">
        <v>6</v>
      </c>
      <c r="E381">
        <v>28</v>
      </c>
      <c r="F381" t="str">
        <f>IFERROR(VLOOKUP(E381,Sheet3!$B$3:$C$60,2),"")</f>
        <v>富山</v>
      </c>
    </row>
    <row r="382" spans="2:6" x14ac:dyDescent="0.45">
      <c r="B382" s="38" t="s">
        <v>174</v>
      </c>
      <c r="C382" t="s">
        <v>1315</v>
      </c>
      <c r="D382" s="2" t="s">
        <v>6</v>
      </c>
      <c r="E382">
        <v>28</v>
      </c>
      <c r="F382" t="str">
        <f>IFERROR(VLOOKUP(E382,Sheet3!$B$3:$C$60,2),"")</f>
        <v>富山</v>
      </c>
    </row>
    <row r="383" spans="2:6" x14ac:dyDescent="0.45">
      <c r="B383" s="38" t="s">
        <v>1599</v>
      </c>
      <c r="C383" t="s">
        <v>1613</v>
      </c>
      <c r="D383" s="2" t="s">
        <v>37</v>
      </c>
      <c r="E383">
        <v>41</v>
      </c>
      <c r="F383" t="str">
        <f>IFERROR(VLOOKUP(E383,Sheet3!$B$3:$C$60,2),"")</f>
        <v>岡山</v>
      </c>
    </row>
    <row r="384" spans="2:6" x14ac:dyDescent="0.45">
      <c r="B384" s="38" t="s">
        <v>1390</v>
      </c>
      <c r="C384" t="s">
        <v>1397</v>
      </c>
      <c r="D384" s="2" t="s">
        <v>16</v>
      </c>
      <c r="E384">
        <v>32</v>
      </c>
      <c r="F384" t="str">
        <f>IFERROR(VLOOKUP(E384,Sheet3!$B$3:$C$60,2),"")</f>
        <v>愛知三河</v>
      </c>
    </row>
    <row r="385" spans="2:6" x14ac:dyDescent="0.45">
      <c r="B385" s="38" t="s">
        <v>1759</v>
      </c>
      <c r="C385" t="s">
        <v>1771</v>
      </c>
      <c r="D385" s="2" t="s">
        <v>29</v>
      </c>
      <c r="E385">
        <v>47</v>
      </c>
      <c r="F385" t="str">
        <f>IFERROR(VLOOKUP(E385,Sheet3!$B$3:$C$60,2),"")</f>
        <v>肥前肥後</v>
      </c>
    </row>
    <row r="386" spans="2:6" x14ac:dyDescent="0.45">
      <c r="B386" s="38" t="s">
        <v>1481</v>
      </c>
      <c r="C386" t="s">
        <v>1494</v>
      </c>
      <c r="D386" s="2" t="s">
        <v>68</v>
      </c>
      <c r="E386">
        <v>36</v>
      </c>
      <c r="F386" t="str">
        <f>IFERROR(VLOOKUP(E386,Sheet3!$B$3:$C$60,2),"")</f>
        <v>京都</v>
      </c>
    </row>
    <row r="387" spans="2:6" x14ac:dyDescent="0.45">
      <c r="B387" s="38" t="s">
        <v>1697</v>
      </c>
      <c r="C387" t="s">
        <v>1694</v>
      </c>
      <c r="D387" s="2" t="s">
        <v>41</v>
      </c>
      <c r="E387">
        <v>44</v>
      </c>
      <c r="F387" t="str">
        <f>IFERROR(VLOOKUP(E387,Sheet3!$B$3:$C$60,2),"")</f>
        <v>山口</v>
      </c>
    </row>
    <row r="388" spans="2:6" x14ac:dyDescent="0.45">
      <c r="B388" s="38" t="s">
        <v>1553</v>
      </c>
      <c r="C388" t="s">
        <v>1566</v>
      </c>
      <c r="D388" s="2" t="s">
        <v>70</v>
      </c>
      <c r="E388">
        <v>39</v>
      </c>
      <c r="F388" t="str">
        <f>IFERROR(VLOOKUP(E388,Sheet3!$B$3:$C$60,2),"")</f>
        <v>兵庫</v>
      </c>
    </row>
    <row r="389" spans="2:6" x14ac:dyDescent="0.45">
      <c r="B389" s="38" t="s">
        <v>1560</v>
      </c>
      <c r="C389" t="s">
        <v>1573</v>
      </c>
      <c r="D389" s="2" t="s">
        <v>70</v>
      </c>
      <c r="E389">
        <v>39</v>
      </c>
      <c r="F389" t="str">
        <f>IFERROR(VLOOKUP(E389,Sheet3!$B$3:$C$60,2),"")</f>
        <v>兵庫</v>
      </c>
    </row>
    <row r="390" spans="2:6" x14ac:dyDescent="0.45">
      <c r="B390" s="38" t="s">
        <v>1188</v>
      </c>
      <c r="C390" t="s">
        <v>1198</v>
      </c>
      <c r="D390" s="2" t="s">
        <v>80</v>
      </c>
      <c r="E390">
        <v>23</v>
      </c>
      <c r="F390" t="str">
        <f>IFERROR(VLOOKUP(E390,Sheet3!$B$3:$C$60,2),"")</f>
        <v>東京城北</v>
      </c>
    </row>
    <row r="391" spans="2:6" x14ac:dyDescent="0.45">
      <c r="B391" s="38" t="s">
        <v>1550</v>
      </c>
      <c r="C391" t="s">
        <v>1563</v>
      </c>
      <c r="D391" s="2" t="s">
        <v>70</v>
      </c>
      <c r="E391">
        <v>39</v>
      </c>
      <c r="F391" t="str">
        <f>IFERROR(VLOOKUP(E391,Sheet3!$B$3:$C$60,2),"")</f>
        <v>兵庫</v>
      </c>
    </row>
    <row r="392" spans="2:6" x14ac:dyDescent="0.45">
      <c r="B392" s="42" t="s">
        <v>879</v>
      </c>
      <c r="C392" t="s">
        <v>945</v>
      </c>
      <c r="D392" s="2" t="s">
        <v>101</v>
      </c>
      <c r="E392">
        <v>13</v>
      </c>
      <c r="F392" t="str">
        <f>IFERROR(VLOOKUP(E392,Sheet3!$B$3:$C$60,2),"")</f>
        <v>青森岩手</v>
      </c>
    </row>
    <row r="393" spans="2:6" x14ac:dyDescent="0.45">
      <c r="B393" s="38" t="s">
        <v>1657</v>
      </c>
      <c r="C393" t="s">
        <v>1665</v>
      </c>
      <c r="D393" s="2" t="s">
        <v>40</v>
      </c>
      <c r="E393">
        <v>43</v>
      </c>
      <c r="F393" t="str">
        <f>IFERROR(VLOOKUP(E393,Sheet3!$B$3:$C$60,2),"")</f>
        <v>鳥取島根</v>
      </c>
    </row>
    <row r="394" spans="2:6" x14ac:dyDescent="0.45">
      <c r="B394" s="38" t="s">
        <v>1142</v>
      </c>
      <c r="C394" t="s">
        <v>1155</v>
      </c>
      <c r="D394" s="2" t="s">
        <v>80</v>
      </c>
      <c r="E394">
        <v>21</v>
      </c>
      <c r="F394" t="str">
        <f>IFERROR(VLOOKUP(E394,Sheet3!$B$3:$C$60,2),"")</f>
        <v>東京城東A</v>
      </c>
    </row>
    <row r="395" spans="2:6" x14ac:dyDescent="0.45">
      <c r="B395" s="42" t="s">
        <v>913</v>
      </c>
      <c r="C395" t="s">
        <v>979</v>
      </c>
      <c r="D395" s="2" t="s">
        <v>105</v>
      </c>
      <c r="E395">
        <v>15</v>
      </c>
      <c r="F395" t="str">
        <f>IFERROR(VLOOKUP(E395,Sheet3!$B$3:$C$60,2),"")</f>
        <v>宮城福島</v>
      </c>
    </row>
    <row r="396" spans="2:6" x14ac:dyDescent="0.45">
      <c r="B396" s="38" t="s">
        <v>1356</v>
      </c>
      <c r="C396" t="s">
        <v>1370</v>
      </c>
      <c r="D396" s="2" t="s">
        <v>15</v>
      </c>
      <c r="E396">
        <v>31</v>
      </c>
      <c r="F396" t="str">
        <f>IFERROR(VLOOKUP(E396,Sheet3!$B$3:$C$60,2),"")</f>
        <v>静岡</v>
      </c>
    </row>
    <row r="397" spans="2:6" x14ac:dyDescent="0.45">
      <c r="B397" s="42" t="s">
        <v>819</v>
      </c>
      <c r="C397" t="s">
        <v>851</v>
      </c>
      <c r="D397" s="2" t="s">
        <v>147</v>
      </c>
      <c r="E397">
        <v>12</v>
      </c>
      <c r="F397" t="str">
        <f>IFERROR(VLOOKUP(E397,Sheet3!$B$3:$C$60,2),"")</f>
        <v>道東道南</v>
      </c>
    </row>
    <row r="398" spans="2:6" x14ac:dyDescent="0.45">
      <c r="B398" s="38" t="s">
        <v>1731</v>
      </c>
      <c r="C398" t="s">
        <v>1745</v>
      </c>
      <c r="D398" s="2" t="s">
        <v>28</v>
      </c>
      <c r="E398">
        <v>46</v>
      </c>
      <c r="F398" t="str">
        <f>IFERROR(VLOOKUP(E398,Sheet3!$B$3:$C$60,2),"")</f>
        <v>福岡</v>
      </c>
    </row>
    <row r="399" spans="2:6" x14ac:dyDescent="0.45">
      <c r="B399" s="42" t="s">
        <v>895</v>
      </c>
      <c r="C399" t="s">
        <v>961</v>
      </c>
      <c r="D399" s="2" t="s">
        <v>102</v>
      </c>
      <c r="E399">
        <v>14</v>
      </c>
      <c r="F399" t="str">
        <f>IFERROR(VLOOKUP(E399,Sheet3!$B$3:$C$60,2),"")</f>
        <v>秋田山形</v>
      </c>
    </row>
    <row r="400" spans="2:6" x14ac:dyDescent="0.45">
      <c r="B400" s="38" t="s">
        <v>1320</v>
      </c>
      <c r="C400" t="s">
        <v>1327</v>
      </c>
      <c r="D400" s="2" t="s">
        <v>7</v>
      </c>
      <c r="E400">
        <v>29</v>
      </c>
      <c r="F400" t="str">
        <f>IFERROR(VLOOKUP(E400,Sheet3!$B$3:$C$60,2),"")</f>
        <v>石川</v>
      </c>
    </row>
    <row r="401" spans="2:6" x14ac:dyDescent="0.45">
      <c r="B401" s="38" t="s">
        <v>233</v>
      </c>
      <c r="C401" t="s">
        <v>1331</v>
      </c>
      <c r="D401" s="2" t="s">
        <v>7</v>
      </c>
      <c r="E401">
        <v>29</v>
      </c>
      <c r="F401" t="str">
        <f>IFERROR(VLOOKUP(E401,Sheet3!$B$3:$C$60,2),"")</f>
        <v>石川</v>
      </c>
    </row>
    <row r="402" spans="2:6" x14ac:dyDescent="0.45">
      <c r="B402" s="38" t="s">
        <v>1806</v>
      </c>
      <c r="C402" t="s">
        <v>1825</v>
      </c>
      <c r="D402" s="2" t="s">
        <v>33</v>
      </c>
      <c r="E402">
        <v>49</v>
      </c>
      <c r="F402" t="str">
        <f>IFERROR(VLOOKUP(E402,Sheet3!$B$3:$C$60,2),"")</f>
        <v>宮鹿沖縄</v>
      </c>
    </row>
    <row r="403" spans="2:6" x14ac:dyDescent="0.45">
      <c r="B403" s="38" t="s">
        <v>1671</v>
      </c>
      <c r="C403" t="s">
        <v>1684</v>
      </c>
      <c r="D403" s="2" t="s">
        <v>41</v>
      </c>
      <c r="E403">
        <v>44</v>
      </c>
      <c r="F403" t="str">
        <f>IFERROR(VLOOKUP(E403,Sheet3!$B$3:$C$60,2),"")</f>
        <v>山口</v>
      </c>
    </row>
    <row r="404" spans="2:6" x14ac:dyDescent="0.45">
      <c r="B404" s="38" t="s">
        <v>1696</v>
      </c>
      <c r="C404" t="s">
        <v>1693</v>
      </c>
      <c r="D404" s="2" t="s">
        <v>41</v>
      </c>
      <c r="E404">
        <v>44</v>
      </c>
      <c r="F404" t="str">
        <f>IFERROR(VLOOKUP(E404,Sheet3!$B$3:$C$60,2),"")</f>
        <v>山口</v>
      </c>
    </row>
    <row r="405" spans="2:6" x14ac:dyDescent="0.45">
      <c r="B405" s="38" t="s">
        <v>1329</v>
      </c>
      <c r="C405" t="s">
        <v>1330</v>
      </c>
      <c r="D405" s="2" t="s">
        <v>7</v>
      </c>
      <c r="E405">
        <v>29</v>
      </c>
      <c r="F405" t="str">
        <f>IFERROR(VLOOKUP(E405,Sheet3!$B$3:$C$60,2),"")</f>
        <v>石川</v>
      </c>
    </row>
    <row r="406" spans="2:6" x14ac:dyDescent="0.45">
      <c r="B406" s="42" t="s">
        <v>824</v>
      </c>
      <c r="C406" t="s">
        <v>856</v>
      </c>
      <c r="D406" s="2" t="s">
        <v>148</v>
      </c>
      <c r="E406">
        <v>12</v>
      </c>
      <c r="F406" t="str">
        <f>IFERROR(VLOOKUP(E406,Sheet3!$B$3:$C$60,2),"")</f>
        <v>道東道南</v>
      </c>
    </row>
    <row r="407" spans="2:6" x14ac:dyDescent="0.45">
      <c r="B407" s="38" t="s">
        <v>1710</v>
      </c>
      <c r="C407" t="s">
        <v>1724</v>
      </c>
      <c r="D407" s="2" t="s">
        <v>160</v>
      </c>
      <c r="E407">
        <v>45</v>
      </c>
      <c r="F407" t="str">
        <f>IFERROR(VLOOKUP(E407,Sheet3!$B$3:$C$60,2),"")</f>
        <v>四国</v>
      </c>
    </row>
    <row r="408" spans="2:6" x14ac:dyDescent="0.45">
      <c r="B408" s="38" t="s">
        <v>1237</v>
      </c>
      <c r="C408" t="s">
        <v>1248</v>
      </c>
      <c r="D408" s="2" t="s">
        <v>80</v>
      </c>
      <c r="E408">
        <v>25</v>
      </c>
      <c r="F408" t="str">
        <f>IFERROR(VLOOKUP(E408,Sheet3!$B$3:$C$60,2),"")</f>
        <v>城西多摩</v>
      </c>
    </row>
    <row r="409" spans="2:6" x14ac:dyDescent="0.45">
      <c r="B409" s="42" t="s">
        <v>871</v>
      </c>
      <c r="C409" t="s">
        <v>915</v>
      </c>
      <c r="D409" s="2" t="s">
        <v>96</v>
      </c>
      <c r="E409">
        <v>13</v>
      </c>
      <c r="F409" t="str">
        <f>IFERROR(VLOOKUP(E409,Sheet3!$B$3:$C$60,2),"")</f>
        <v>青森岩手</v>
      </c>
    </row>
    <row r="410" spans="2:6" x14ac:dyDescent="0.45">
      <c r="B410" s="38" t="s">
        <v>1427</v>
      </c>
      <c r="C410" t="s">
        <v>1435</v>
      </c>
      <c r="D410" s="2" t="s">
        <v>17</v>
      </c>
      <c r="E410">
        <v>34</v>
      </c>
      <c r="F410" t="str">
        <f>IFERROR(VLOOKUP(E410,Sheet3!$B$3:$C$60,2),"")</f>
        <v>岐阜</v>
      </c>
    </row>
    <row r="411" spans="2:6" x14ac:dyDescent="0.45">
      <c r="B411" s="38" t="s">
        <v>1508</v>
      </c>
      <c r="C411" t="s">
        <v>1518</v>
      </c>
      <c r="D411" s="2" t="s">
        <v>69</v>
      </c>
      <c r="E411">
        <v>37</v>
      </c>
      <c r="F411" t="str">
        <f>IFERROR(VLOOKUP(E411,Sheet3!$B$3:$C$60,2),"")</f>
        <v>大阪A</v>
      </c>
    </row>
    <row r="412" spans="2:6" x14ac:dyDescent="0.45">
      <c r="B412" s="42" t="s">
        <v>881</v>
      </c>
      <c r="C412" t="s">
        <v>947</v>
      </c>
      <c r="D412" s="2" t="s">
        <v>101</v>
      </c>
      <c r="E412">
        <v>13</v>
      </c>
      <c r="F412" t="str">
        <f>IFERROR(VLOOKUP(E412,Sheet3!$B$3:$C$60,2),"")</f>
        <v>青森岩手</v>
      </c>
    </row>
    <row r="413" spans="2:6" x14ac:dyDescent="0.45">
      <c r="B413" s="38" t="s">
        <v>1653</v>
      </c>
      <c r="C413" t="s">
        <v>1661</v>
      </c>
      <c r="D413" s="2" t="s">
        <v>40</v>
      </c>
      <c r="E413">
        <v>43</v>
      </c>
      <c r="F413" t="str">
        <f>IFERROR(VLOOKUP(E413,Sheet3!$B$3:$C$60,2),"")</f>
        <v>鳥取島根</v>
      </c>
    </row>
    <row r="414" spans="2:6" x14ac:dyDescent="0.45">
      <c r="B414" s="38" t="s">
        <v>1354</v>
      </c>
      <c r="C414" t="s">
        <v>1368</v>
      </c>
      <c r="D414" s="2" t="s">
        <v>15</v>
      </c>
      <c r="E414">
        <v>31</v>
      </c>
      <c r="F414" t="str">
        <f>IFERROR(VLOOKUP(E414,Sheet3!$B$3:$C$60,2),"")</f>
        <v>静岡</v>
      </c>
    </row>
    <row r="415" spans="2:6" x14ac:dyDescent="0.45">
      <c r="B415" s="38" t="s">
        <v>1381</v>
      </c>
      <c r="C415" t="s">
        <v>1384</v>
      </c>
      <c r="D415" s="2" t="s">
        <v>15</v>
      </c>
      <c r="E415">
        <v>31</v>
      </c>
      <c r="F415" t="str">
        <f>IFERROR(VLOOKUP(E415,Sheet3!$B$3:$C$60,2),"")</f>
        <v>静岡</v>
      </c>
    </row>
    <row r="416" spans="2:6" x14ac:dyDescent="0.45">
      <c r="B416" s="38" t="s">
        <v>1557</v>
      </c>
      <c r="C416" t="s">
        <v>1570</v>
      </c>
      <c r="D416" s="2" t="s">
        <v>70</v>
      </c>
      <c r="E416">
        <v>39</v>
      </c>
      <c r="F416" t="str">
        <f>IFERROR(VLOOKUP(E416,Sheet3!$B$3:$C$60,2),"")</f>
        <v>兵庫</v>
      </c>
    </row>
    <row r="417" spans="2:6" x14ac:dyDescent="0.45">
      <c r="B417" s="38" t="s">
        <v>1404</v>
      </c>
      <c r="C417" t="s">
        <v>1414</v>
      </c>
      <c r="D417" s="2" t="s">
        <v>16</v>
      </c>
      <c r="E417">
        <v>33</v>
      </c>
      <c r="F417" t="str">
        <f>IFERROR(VLOOKUP(E417,Sheet3!$B$3:$C$60,2),"")</f>
        <v>愛知尾張</v>
      </c>
    </row>
    <row r="418" spans="2:6" x14ac:dyDescent="0.45">
      <c r="B418" s="38" t="s">
        <v>1507</v>
      </c>
      <c r="C418" t="s">
        <v>1517</v>
      </c>
      <c r="D418" s="2" t="s">
        <v>69</v>
      </c>
      <c r="E418">
        <v>37</v>
      </c>
      <c r="F418" t="str">
        <f>IFERROR(VLOOKUP(E418,Sheet3!$B$3:$C$60,2),"")</f>
        <v>大阪A</v>
      </c>
    </row>
    <row r="419" spans="2:6" x14ac:dyDescent="0.45">
      <c r="B419" s="38" t="s">
        <v>1060</v>
      </c>
      <c r="C419" t="s">
        <v>1090</v>
      </c>
      <c r="D419" s="2" t="s">
        <v>78</v>
      </c>
      <c r="E419">
        <v>18</v>
      </c>
      <c r="F419" t="str">
        <f>IFERROR(VLOOKUP(E419,Sheet3!$B$3:$C$60,2),"")</f>
        <v>埼玉山梨</v>
      </c>
    </row>
    <row r="420" spans="2:6" x14ac:dyDescent="0.45">
      <c r="B420" s="42" t="s">
        <v>906</v>
      </c>
      <c r="C420" t="s">
        <v>972</v>
      </c>
      <c r="D420" s="2" t="s">
        <v>105</v>
      </c>
      <c r="E420">
        <v>15</v>
      </c>
      <c r="F420" t="str">
        <f>IFERROR(VLOOKUP(E420,Sheet3!$B$3:$C$60,2),"")</f>
        <v>宮城福島</v>
      </c>
    </row>
    <row r="421" spans="2:6" x14ac:dyDescent="0.45">
      <c r="B421" s="38" t="s">
        <v>1212</v>
      </c>
      <c r="C421" t="s">
        <v>1221</v>
      </c>
      <c r="D421" s="2" t="s">
        <v>80</v>
      </c>
      <c r="E421">
        <v>24</v>
      </c>
      <c r="F421" t="str">
        <f>IFERROR(VLOOKUP(E421,Sheet3!$B$3:$C$60,2),"")</f>
        <v>東京城南</v>
      </c>
    </row>
    <row r="422" spans="2:6" x14ac:dyDescent="0.45">
      <c r="B422" s="38" t="s">
        <v>1476</v>
      </c>
      <c r="C422" t="s">
        <v>1489</v>
      </c>
      <c r="D422" s="2" t="s">
        <v>68</v>
      </c>
      <c r="E422">
        <v>36</v>
      </c>
      <c r="F422" t="str">
        <f>IFERROR(VLOOKUP(E422,Sheet3!$B$3:$C$60,2),"")</f>
        <v>京都</v>
      </c>
    </row>
    <row r="423" spans="2:6" x14ac:dyDescent="0.45">
      <c r="B423" s="38" t="s">
        <v>1695</v>
      </c>
      <c r="C423" t="s">
        <v>1692</v>
      </c>
      <c r="D423" s="2" t="s">
        <v>41</v>
      </c>
      <c r="E423">
        <v>44</v>
      </c>
      <c r="F423" t="str">
        <f>IFERROR(VLOOKUP(E423,Sheet3!$B$3:$C$60,2),"")</f>
        <v>山口</v>
      </c>
    </row>
    <row r="424" spans="2:6" x14ac:dyDescent="0.45">
      <c r="B424" s="38" t="s">
        <v>1455</v>
      </c>
      <c r="C424" t="s">
        <v>1460</v>
      </c>
      <c r="D424" s="2" t="s">
        <v>67</v>
      </c>
      <c r="E424">
        <v>30</v>
      </c>
      <c r="F424" t="str">
        <f>IFERROR(VLOOKUP(E424,Sheet3!$B$3:$C$60,2),"")</f>
        <v>福井滋賀</v>
      </c>
    </row>
    <row r="425" spans="2:6" x14ac:dyDescent="0.45">
      <c r="B425" s="38" t="s">
        <v>1406</v>
      </c>
      <c r="C425" t="s">
        <v>1416</v>
      </c>
      <c r="D425" s="2" t="s">
        <v>16</v>
      </c>
      <c r="E425">
        <v>33</v>
      </c>
      <c r="F425" t="str">
        <f>IFERROR(VLOOKUP(E425,Sheet3!$B$3:$C$60,2),"")</f>
        <v>愛知尾張</v>
      </c>
    </row>
    <row r="426" spans="2:6" x14ac:dyDescent="0.45">
      <c r="B426" s="38" t="s">
        <v>1589</v>
      </c>
      <c r="C426" t="s">
        <v>1603</v>
      </c>
      <c r="D426" s="2" t="s">
        <v>37</v>
      </c>
      <c r="E426">
        <v>41</v>
      </c>
      <c r="F426" t="str">
        <f>IFERROR(VLOOKUP(E426,Sheet3!$B$3:$C$60,2),"")</f>
        <v>岡山</v>
      </c>
    </row>
    <row r="427" spans="2:6" x14ac:dyDescent="0.45">
      <c r="B427" s="38" t="s">
        <v>1643</v>
      </c>
      <c r="C427" t="s">
        <v>1644</v>
      </c>
      <c r="D427" s="2" t="s">
        <v>37</v>
      </c>
      <c r="E427">
        <v>41</v>
      </c>
      <c r="F427" t="str">
        <f>IFERROR(VLOOKUP(E427,Sheet3!$B$3:$C$60,2),"")</f>
        <v>岡山</v>
      </c>
    </row>
    <row r="428" spans="2:6" x14ac:dyDescent="0.45">
      <c r="B428" s="38" t="s">
        <v>1788</v>
      </c>
      <c r="C428" t="s">
        <v>1798</v>
      </c>
      <c r="D428" s="2" t="s">
        <v>32</v>
      </c>
      <c r="E428">
        <v>48</v>
      </c>
      <c r="F428" t="str">
        <f>IFERROR(VLOOKUP(E428,Sheet3!$B$3:$C$60,2),"")</f>
        <v>大分</v>
      </c>
    </row>
    <row r="429" spans="2:6" x14ac:dyDescent="0.45">
      <c r="B429" s="42" t="s">
        <v>808</v>
      </c>
      <c r="C429" t="s">
        <v>840</v>
      </c>
      <c r="D429" s="2" t="s">
        <v>56</v>
      </c>
      <c r="E429">
        <v>10</v>
      </c>
      <c r="F429" t="str">
        <f>IFERROR(VLOOKUP(E429,Sheet3!$B$3:$C$60,2),"")</f>
        <v>道央</v>
      </c>
    </row>
    <row r="430" spans="2:6" x14ac:dyDescent="0.45">
      <c r="B430" s="38" t="s">
        <v>1590</v>
      </c>
      <c r="C430" t="s">
        <v>1604</v>
      </c>
      <c r="D430" s="2" t="s">
        <v>37</v>
      </c>
      <c r="E430">
        <v>41</v>
      </c>
      <c r="F430" t="str">
        <f>IFERROR(VLOOKUP(E430,Sheet3!$B$3:$C$60,2),"")</f>
        <v>岡山</v>
      </c>
    </row>
    <row r="431" spans="2:6" x14ac:dyDescent="0.45">
      <c r="B431" s="38" t="s">
        <v>1598</v>
      </c>
      <c r="C431" t="s">
        <v>1612</v>
      </c>
      <c r="D431" s="2" t="s">
        <v>37</v>
      </c>
      <c r="E431">
        <v>41</v>
      </c>
      <c r="F431" t="str">
        <f>IFERROR(VLOOKUP(E431,Sheet3!$B$3:$C$60,2),"")</f>
        <v>岡山</v>
      </c>
    </row>
    <row r="432" spans="2:6" x14ac:dyDescent="0.45">
      <c r="B432" s="38" t="s">
        <v>551</v>
      </c>
      <c r="C432" t="s">
        <v>990</v>
      </c>
      <c r="D432" s="2" t="s">
        <v>105</v>
      </c>
      <c r="E432">
        <v>15</v>
      </c>
      <c r="F432" t="str">
        <f>IFERROR(VLOOKUP(E432,Sheet3!$B$3:$C$60,2),"")</f>
        <v>宮城福島</v>
      </c>
    </row>
    <row r="433" spans="2:6" x14ac:dyDescent="0.45">
      <c r="B433" s="38" t="s">
        <v>1301</v>
      </c>
      <c r="C433" t="s">
        <v>1312</v>
      </c>
      <c r="D433" s="2" t="s">
        <v>6</v>
      </c>
      <c r="E433">
        <v>28</v>
      </c>
      <c r="F433" t="str">
        <f>IFERROR(VLOOKUP(E433,Sheet3!$B$3:$C$60,2),"")</f>
        <v>富山</v>
      </c>
    </row>
    <row r="434" spans="2:6" x14ac:dyDescent="0.45">
      <c r="B434" s="38" t="s">
        <v>1556</v>
      </c>
      <c r="C434" t="s">
        <v>1569</v>
      </c>
      <c r="D434" s="2" t="s">
        <v>70</v>
      </c>
      <c r="E434">
        <v>39</v>
      </c>
      <c r="F434" t="str">
        <f>IFERROR(VLOOKUP(E434,Sheet3!$B$3:$C$60,2),"")</f>
        <v>兵庫</v>
      </c>
    </row>
    <row r="435" spans="2:6" x14ac:dyDescent="0.45">
      <c r="B435" s="38" t="s">
        <v>1803</v>
      </c>
      <c r="C435" t="s">
        <v>1822</v>
      </c>
      <c r="D435" s="2" t="s">
        <v>33</v>
      </c>
      <c r="E435">
        <v>49</v>
      </c>
      <c r="F435" t="str">
        <f>IFERROR(VLOOKUP(E435,Sheet3!$B$3:$C$60,2),"")</f>
        <v>宮鹿沖縄</v>
      </c>
    </row>
    <row r="436" spans="2:6" x14ac:dyDescent="0.45">
      <c r="B436" s="38" t="s">
        <v>1554</v>
      </c>
      <c r="C436" t="s">
        <v>1567</v>
      </c>
      <c r="D436" s="2" t="s">
        <v>70</v>
      </c>
      <c r="E436">
        <v>39</v>
      </c>
      <c r="F436" t="str">
        <f>IFERROR(VLOOKUP(E436,Sheet3!$B$3:$C$60,2),"")</f>
        <v>兵庫</v>
      </c>
    </row>
    <row r="437" spans="2:6" x14ac:dyDescent="0.45">
      <c r="B437" s="38" t="s">
        <v>1538</v>
      </c>
      <c r="C437" t="s">
        <v>1548</v>
      </c>
      <c r="D437" s="2" t="s">
        <v>69</v>
      </c>
      <c r="E437">
        <v>38</v>
      </c>
      <c r="F437" t="str">
        <f>IFERROR(VLOOKUP(E437,Sheet3!$B$3:$C$60,2),"")</f>
        <v>大阪B</v>
      </c>
    </row>
    <row r="438" spans="2:6" x14ac:dyDescent="0.45">
      <c r="B438" s="38" t="s">
        <v>1080</v>
      </c>
      <c r="C438" t="s">
        <v>1113</v>
      </c>
      <c r="D438" s="2" t="s">
        <v>81</v>
      </c>
      <c r="E438">
        <v>20</v>
      </c>
      <c r="F438" t="str">
        <f>IFERROR(VLOOKUP(E438,Sheet3!$B$3:$C$60,2),"")</f>
        <v>神奈川</v>
      </c>
    </row>
    <row r="439" spans="2:6" x14ac:dyDescent="0.45">
      <c r="B439" s="38" t="s">
        <v>1617</v>
      </c>
      <c r="C439" t="s">
        <v>1630</v>
      </c>
      <c r="D439" s="2" t="s">
        <v>38</v>
      </c>
      <c r="E439">
        <v>42</v>
      </c>
      <c r="F439" t="str">
        <f>IFERROR(VLOOKUP(E439,Sheet3!$B$3:$C$60,2),"")</f>
        <v>広島</v>
      </c>
    </row>
    <row r="440" spans="2:6" x14ac:dyDescent="0.45">
      <c r="B440" s="38" t="s">
        <v>536</v>
      </c>
      <c r="C440" t="s">
        <v>1648</v>
      </c>
      <c r="D440" s="2" t="s">
        <v>38</v>
      </c>
      <c r="E440">
        <v>42</v>
      </c>
      <c r="F440" t="str">
        <f>IFERROR(VLOOKUP(E440,Sheet3!$B$3:$C$60,2),"")</f>
        <v>広島</v>
      </c>
    </row>
    <row r="441" spans="2:6" x14ac:dyDescent="0.45">
      <c r="B441" s="38" t="s">
        <v>1332</v>
      </c>
      <c r="C441" t="s">
        <v>1340</v>
      </c>
      <c r="D441" s="2" t="s">
        <v>8</v>
      </c>
      <c r="E441">
        <v>30</v>
      </c>
      <c r="F441" t="str">
        <f>IFERROR(VLOOKUP(E441,Sheet3!$B$3:$C$60,2),"")</f>
        <v>福井滋賀</v>
      </c>
    </row>
    <row r="442" spans="2:6" x14ac:dyDescent="0.45">
      <c r="B442" s="38" t="s">
        <v>1348</v>
      </c>
      <c r="C442" t="s">
        <v>1349</v>
      </c>
      <c r="D442" s="2" t="s">
        <v>8</v>
      </c>
      <c r="E442">
        <v>30</v>
      </c>
      <c r="F442" t="str">
        <f>IFERROR(VLOOKUP(E442,Sheet3!$B$3:$C$60,2),"")</f>
        <v>福井滋賀</v>
      </c>
    </row>
    <row r="443" spans="2:6" x14ac:dyDescent="0.45">
      <c r="B443" s="38" t="s">
        <v>1733</v>
      </c>
      <c r="C443" t="s">
        <v>1747</v>
      </c>
      <c r="D443" s="2" t="s">
        <v>28</v>
      </c>
      <c r="E443">
        <v>46</v>
      </c>
      <c r="F443" t="str">
        <f>IFERROR(VLOOKUP(E443,Sheet3!$B$3:$C$60,2),"")</f>
        <v>福岡</v>
      </c>
    </row>
    <row r="444" spans="2:6" x14ac:dyDescent="0.45">
      <c r="B444" s="38" t="s">
        <v>241</v>
      </c>
      <c r="C444" t="s">
        <v>1754</v>
      </c>
      <c r="D444" s="2" t="s">
        <v>28</v>
      </c>
      <c r="E444">
        <v>46</v>
      </c>
      <c r="F444" t="str">
        <f>IFERROR(VLOOKUP(E444,Sheet3!$B$3:$C$60,2),"")</f>
        <v>福岡</v>
      </c>
    </row>
    <row r="445" spans="2:6" x14ac:dyDescent="0.45">
      <c r="B445" s="42" t="s">
        <v>914</v>
      </c>
      <c r="C445" t="s">
        <v>980</v>
      </c>
      <c r="D445" s="2" t="s">
        <v>105</v>
      </c>
      <c r="E445">
        <v>15</v>
      </c>
      <c r="F445" t="str">
        <f>IFERROR(VLOOKUP(E445,Sheet3!$B$3:$C$60,2),"")</f>
        <v>宮城福島</v>
      </c>
    </row>
    <row r="446" spans="2:6" x14ac:dyDescent="0.45">
      <c r="B446" s="38" t="s">
        <v>1475</v>
      </c>
      <c r="C446" t="s">
        <v>1488</v>
      </c>
      <c r="D446" s="2" t="s">
        <v>68</v>
      </c>
      <c r="E446">
        <v>36</v>
      </c>
      <c r="F446" t="str">
        <f>IFERROR(VLOOKUP(E446,Sheet3!$B$3:$C$60,2),"")</f>
        <v>京都</v>
      </c>
    </row>
    <row r="447" spans="2:6" x14ac:dyDescent="0.45">
      <c r="B447" s="38" t="s">
        <v>1645</v>
      </c>
      <c r="C447" t="s">
        <v>1647</v>
      </c>
      <c r="D447" s="2" t="s">
        <v>38</v>
      </c>
      <c r="E447">
        <v>42</v>
      </c>
      <c r="F447" t="str">
        <f>IFERROR(VLOOKUP(E447,Sheet3!$B$3:$C$60,2),"")</f>
        <v>広島</v>
      </c>
    </row>
    <row r="448" spans="2:6" x14ac:dyDescent="0.45">
      <c r="B448" s="38" t="s">
        <v>1322</v>
      </c>
      <c r="C448" t="s">
        <v>1326</v>
      </c>
      <c r="D448" s="2" t="s">
        <v>7</v>
      </c>
      <c r="E448">
        <v>29</v>
      </c>
      <c r="F448" t="str">
        <f>IFERROR(VLOOKUP(E448,Sheet3!$B$3:$C$60,2),"")</f>
        <v>石川</v>
      </c>
    </row>
    <row r="449" spans="2:6" x14ac:dyDescent="0.45">
      <c r="B449" s="38" t="s">
        <v>1622</v>
      </c>
      <c r="C449" t="s">
        <v>1635</v>
      </c>
      <c r="D449" s="2" t="s">
        <v>38</v>
      </c>
      <c r="E449">
        <v>42</v>
      </c>
      <c r="F449" t="str">
        <f>IFERROR(VLOOKUP(E449,Sheet3!$B$3:$C$60,2),"")</f>
        <v>広島</v>
      </c>
    </row>
    <row r="450" spans="2:6" x14ac:dyDescent="0.45">
      <c r="B450" s="44" t="s">
        <v>1838</v>
      </c>
      <c r="C450" t="s">
        <v>1377</v>
      </c>
      <c r="D450" s="2" t="s">
        <v>15</v>
      </c>
      <c r="E450">
        <v>31</v>
      </c>
      <c r="F450" t="str">
        <f>IFERROR(VLOOKUP(E450,Sheet3!$B$3:$C$60,2),"")</f>
        <v>静岡</v>
      </c>
    </row>
    <row r="451" spans="2:6" x14ac:dyDescent="0.45">
      <c r="B451" s="44" t="s">
        <v>1839</v>
      </c>
      <c r="C451" t="s">
        <v>1377</v>
      </c>
      <c r="D451" s="2" t="s">
        <v>69</v>
      </c>
      <c r="E451">
        <v>37</v>
      </c>
      <c r="F451" t="str">
        <f>IFERROR(VLOOKUP(E451,Sheet3!$B$3:$C$60,2),"")</f>
        <v>大阪A</v>
      </c>
    </row>
    <row r="452" spans="2:6" x14ac:dyDescent="0.45">
      <c r="B452" s="38" t="s">
        <v>1072</v>
      </c>
      <c r="C452" t="s">
        <v>1103</v>
      </c>
      <c r="D452" s="2" t="s">
        <v>81</v>
      </c>
      <c r="E452">
        <v>20</v>
      </c>
      <c r="F452" t="str">
        <f>IFERROR(VLOOKUP(E452,Sheet3!$B$3:$C$60,2),"")</f>
        <v>神奈川</v>
      </c>
    </row>
    <row r="453" spans="2:6" x14ac:dyDescent="0.45">
      <c r="B453" s="38" t="s">
        <v>1362</v>
      </c>
      <c r="C453" t="s">
        <v>1376</v>
      </c>
      <c r="D453" s="2" t="s">
        <v>15</v>
      </c>
      <c r="E453">
        <v>31</v>
      </c>
      <c r="F453" t="str">
        <f>IFERROR(VLOOKUP(E453,Sheet3!$B$3:$C$60,2),"")</f>
        <v>静岡</v>
      </c>
    </row>
    <row r="454" spans="2:6" x14ac:dyDescent="0.45">
      <c r="B454" s="38" t="s">
        <v>1480</v>
      </c>
      <c r="C454" t="s">
        <v>1493</v>
      </c>
      <c r="D454" s="2" t="s">
        <v>68</v>
      </c>
      <c r="E454">
        <v>36</v>
      </c>
      <c r="F454" t="str">
        <f>IFERROR(VLOOKUP(E454,Sheet3!$B$3:$C$60,2),"")</f>
        <v>京都</v>
      </c>
    </row>
    <row r="455" spans="2:6" x14ac:dyDescent="0.45">
      <c r="B455" s="38" t="s">
        <v>1785</v>
      </c>
      <c r="C455" t="s">
        <v>1795</v>
      </c>
      <c r="D455" s="2" t="s">
        <v>32</v>
      </c>
      <c r="E455">
        <v>48</v>
      </c>
      <c r="F455" t="str">
        <f>IFERROR(VLOOKUP(E455,Sheet3!$B$3:$C$60,2),"")</f>
        <v>大分</v>
      </c>
    </row>
    <row r="456" spans="2:6" x14ac:dyDescent="0.45">
      <c r="B456" s="38" t="s">
        <v>1170</v>
      </c>
      <c r="C456" t="s">
        <v>1176</v>
      </c>
      <c r="D456" s="2" t="s">
        <v>80</v>
      </c>
      <c r="E456">
        <v>22</v>
      </c>
      <c r="F456" t="str">
        <f>IFERROR(VLOOKUP(E456,Sheet3!$B$3:$C$60,2),"")</f>
        <v>東京城東B</v>
      </c>
    </row>
    <row r="457" spans="2:6" x14ac:dyDescent="0.45">
      <c r="B457" s="42" t="s">
        <v>812</v>
      </c>
      <c r="C457" t="s">
        <v>844</v>
      </c>
      <c r="D457" s="2" t="s">
        <v>146</v>
      </c>
      <c r="E457">
        <v>11</v>
      </c>
      <c r="F457" t="str">
        <f>IFERROR(VLOOKUP(E457,Sheet3!$B$3:$C$60,2),"")</f>
        <v>道北</v>
      </c>
    </row>
    <row r="458" spans="2:6" x14ac:dyDescent="0.45">
      <c r="B458" s="42" t="s">
        <v>801</v>
      </c>
      <c r="C458" t="s">
        <v>863</v>
      </c>
      <c r="D458" s="2" t="s">
        <v>56</v>
      </c>
      <c r="E458">
        <v>10</v>
      </c>
      <c r="F458" t="str">
        <f>IFERROR(VLOOKUP(E458,Sheet3!$B$3:$C$60,2),"")</f>
        <v>道央</v>
      </c>
    </row>
    <row r="459" spans="2:6" x14ac:dyDescent="0.45">
      <c r="B459" s="38" t="s">
        <v>1135</v>
      </c>
      <c r="C459" t="s">
        <v>1148</v>
      </c>
      <c r="D459" s="2" t="s">
        <v>80</v>
      </c>
      <c r="E459">
        <v>21</v>
      </c>
      <c r="F459" t="str">
        <f>IFERROR(VLOOKUP(E459,Sheet3!$B$3:$C$60,2),"")</f>
        <v>東京城東A</v>
      </c>
    </row>
    <row r="460" spans="2:6" x14ac:dyDescent="0.45">
      <c r="B460" s="38" t="s">
        <v>1389</v>
      </c>
      <c r="C460" t="s">
        <v>1396</v>
      </c>
      <c r="D460" s="2" t="s">
        <v>16</v>
      </c>
      <c r="E460">
        <v>32</v>
      </c>
      <c r="F460" t="str">
        <f>IFERROR(VLOOKUP(E460,Sheet3!$B$3:$C$60,2),"")</f>
        <v>愛知三河</v>
      </c>
    </row>
    <row r="461" spans="2:6" x14ac:dyDescent="0.45">
      <c r="B461" s="38" t="s">
        <v>1784</v>
      </c>
      <c r="C461" t="s">
        <v>1794</v>
      </c>
      <c r="D461" s="2" t="s">
        <v>32</v>
      </c>
      <c r="E461">
        <v>48</v>
      </c>
      <c r="F461" t="str">
        <f>IFERROR(VLOOKUP(E461,Sheet3!$B$3:$C$60,2),"")</f>
        <v>大分</v>
      </c>
    </row>
    <row r="462" spans="2:6" x14ac:dyDescent="0.45">
      <c r="B462" s="38" t="s">
        <v>1669</v>
      </c>
      <c r="C462" t="s">
        <v>1682</v>
      </c>
      <c r="D462" s="2" t="s">
        <v>41</v>
      </c>
      <c r="E462">
        <v>44</v>
      </c>
      <c r="F462" t="str">
        <f>IFERROR(VLOOKUP(E462,Sheet3!$B$3:$C$60,2),"")</f>
        <v>山口</v>
      </c>
    </row>
    <row r="463" spans="2:6" x14ac:dyDescent="0.45">
      <c r="B463" s="43" t="s">
        <v>865</v>
      </c>
      <c r="C463" t="s">
        <v>868</v>
      </c>
      <c r="D463" s="2" t="s">
        <v>146</v>
      </c>
      <c r="E463">
        <v>11</v>
      </c>
      <c r="F463" t="str">
        <f>IFERROR(VLOOKUP(E463,Sheet3!$B$3:$C$60,2),"")</f>
        <v>道北</v>
      </c>
    </row>
    <row r="464" spans="2:6" x14ac:dyDescent="0.45">
      <c r="B464" s="42" t="s">
        <v>805</v>
      </c>
      <c r="C464" t="s">
        <v>837</v>
      </c>
      <c r="D464" s="2" t="s">
        <v>56</v>
      </c>
      <c r="E464">
        <v>10</v>
      </c>
      <c r="F464" t="str">
        <f>IFERROR(VLOOKUP(E464,Sheet3!$B$3:$C$60,2),"")</f>
        <v>道央</v>
      </c>
    </row>
    <row r="465" spans="2:6" x14ac:dyDescent="0.45">
      <c r="B465" s="38" t="s">
        <v>1316</v>
      </c>
      <c r="C465" t="s">
        <v>1323</v>
      </c>
      <c r="D465" s="2" t="s">
        <v>7</v>
      </c>
      <c r="E465">
        <v>29</v>
      </c>
      <c r="F465" t="str">
        <f>IFERROR(VLOOKUP(E465,Sheet3!$B$3:$C$60,2),"")</f>
        <v>石川</v>
      </c>
    </row>
    <row r="466" spans="2:6" x14ac:dyDescent="0.45">
      <c r="B466" s="42" t="s">
        <v>796</v>
      </c>
      <c r="C466" t="s">
        <v>829</v>
      </c>
      <c r="D466" s="2" t="s">
        <v>56</v>
      </c>
      <c r="E466">
        <v>10</v>
      </c>
      <c r="F466" t="str">
        <f>IFERROR(VLOOKUP(E466,Sheet3!$B$3:$C$60,2),"")</f>
        <v>道央</v>
      </c>
    </row>
    <row r="467" spans="2:6" x14ac:dyDescent="0.45">
      <c r="B467" s="43" t="s">
        <v>864</v>
      </c>
      <c r="C467" t="s">
        <v>867</v>
      </c>
      <c r="D467" s="2" t="s">
        <v>56</v>
      </c>
      <c r="E467">
        <v>10</v>
      </c>
      <c r="F467" t="str">
        <f>IFERROR(VLOOKUP(E467,Sheet3!$B$3:$C$60,2),"")</f>
        <v>道央</v>
      </c>
    </row>
    <row r="468" spans="2:6" x14ac:dyDescent="0.45">
      <c r="B468" s="38" t="s">
        <v>1477</v>
      </c>
      <c r="C468" t="s">
        <v>1490</v>
      </c>
      <c r="D468" s="2" t="s">
        <v>68</v>
      </c>
      <c r="E468">
        <v>36</v>
      </c>
      <c r="F468" t="str">
        <f>IFERROR(VLOOKUP(E468,Sheet3!$B$3:$C$60,2),"")</f>
        <v>京都</v>
      </c>
    </row>
    <row r="469" spans="2:6" x14ac:dyDescent="0.45">
      <c r="B469" s="38" t="s">
        <v>992</v>
      </c>
      <c r="C469" t="s">
        <v>1019</v>
      </c>
      <c r="D469" s="2" t="s">
        <v>139</v>
      </c>
      <c r="E469">
        <v>16</v>
      </c>
      <c r="F469" t="str">
        <f>IFERROR(VLOOKUP(E469,Sheet3!$B$3:$C$60,2),"")</f>
        <v>群馬</v>
      </c>
    </row>
    <row r="470" spans="2:6" x14ac:dyDescent="0.45">
      <c r="B470" s="38" t="s">
        <v>1438</v>
      </c>
      <c r="C470" t="s">
        <v>1445</v>
      </c>
      <c r="D470" s="2" t="s">
        <v>18</v>
      </c>
      <c r="E470">
        <v>35</v>
      </c>
      <c r="F470" t="str">
        <f>IFERROR(VLOOKUP(E470,Sheet3!$B$3:$C$60,2),"")</f>
        <v>三重奈良</v>
      </c>
    </row>
    <row r="471" spans="2:6" x14ac:dyDescent="0.45">
      <c r="B471" s="38" t="s">
        <v>1213</v>
      </c>
      <c r="C471" t="s">
        <v>1223</v>
      </c>
      <c r="D471" s="2" t="s">
        <v>80</v>
      </c>
      <c r="E471">
        <v>24</v>
      </c>
      <c r="F471" t="str">
        <f>IFERROR(VLOOKUP(E471,Sheet3!$B$3:$C$60,2),"")</f>
        <v>東京城南</v>
      </c>
    </row>
    <row r="472" spans="2:6" x14ac:dyDescent="0.45">
      <c r="B472" s="38" t="s">
        <v>1068</v>
      </c>
      <c r="C472" t="s">
        <v>1099</v>
      </c>
      <c r="D472" s="2" t="s">
        <v>79</v>
      </c>
      <c r="E472">
        <v>19</v>
      </c>
      <c r="F472" t="str">
        <f>IFERROR(VLOOKUP(E472,Sheet3!$B$3:$C$60,2),"")</f>
        <v>千葉</v>
      </c>
    </row>
    <row r="473" spans="2:6" x14ac:dyDescent="0.45">
      <c r="B473" s="38" t="s">
        <v>1280</v>
      </c>
      <c r="C473" t="s">
        <v>1287</v>
      </c>
      <c r="D473" s="2" t="s">
        <v>5</v>
      </c>
      <c r="E473">
        <v>27</v>
      </c>
      <c r="F473" t="str">
        <f>IFERROR(VLOOKUP(E473,Sheet3!$B$3:$C$60,2),"")</f>
        <v>長野</v>
      </c>
    </row>
    <row r="474" spans="2:6" x14ac:dyDescent="0.45">
      <c r="B474" s="38" t="s">
        <v>1333</v>
      </c>
      <c r="C474" t="s">
        <v>1341</v>
      </c>
      <c r="D474" s="2" t="s">
        <v>8</v>
      </c>
      <c r="E474">
        <v>30</v>
      </c>
      <c r="F474" t="str">
        <f>IFERROR(VLOOKUP(E474,Sheet3!$B$3:$C$60,2),"")</f>
        <v>福井滋賀</v>
      </c>
    </row>
    <row r="475" spans="2:6" x14ac:dyDescent="0.45">
      <c r="B475" s="38" t="s">
        <v>1071</v>
      </c>
      <c r="C475" t="s">
        <v>1102</v>
      </c>
      <c r="D475" s="2" t="s">
        <v>81</v>
      </c>
      <c r="E475">
        <v>20</v>
      </c>
      <c r="F475" t="str">
        <f>IFERROR(VLOOKUP(E475,Sheet3!$B$3:$C$60,2),"")</f>
        <v>神奈川</v>
      </c>
    </row>
    <row r="476" spans="2:6" x14ac:dyDescent="0.45">
      <c r="B476" s="38" t="s">
        <v>1121</v>
      </c>
      <c r="C476" t="s">
        <v>1123</v>
      </c>
      <c r="D476" s="2" t="s">
        <v>81</v>
      </c>
      <c r="E476">
        <v>20</v>
      </c>
      <c r="F476" t="str">
        <f>IFERROR(VLOOKUP(E476,Sheet3!$B$3:$C$60,2),"")</f>
        <v>神奈川</v>
      </c>
    </row>
    <row r="477" spans="2:6" x14ac:dyDescent="0.45">
      <c r="B477" s="38" t="s">
        <v>50</v>
      </c>
      <c r="C477" t="s">
        <v>1452</v>
      </c>
      <c r="D477" s="2" t="s">
        <v>18</v>
      </c>
      <c r="E477">
        <v>35</v>
      </c>
      <c r="F477" t="str">
        <f>IFERROR(VLOOKUP(E477,Sheet3!$B$3:$C$60,2),"")</f>
        <v>三重奈良</v>
      </c>
    </row>
    <row r="478" spans="2:6" x14ac:dyDescent="0.45">
      <c r="B478" s="38" t="s">
        <v>1334</v>
      </c>
      <c r="C478" t="s">
        <v>1342</v>
      </c>
      <c r="D478" s="2" t="s">
        <v>8</v>
      </c>
      <c r="E478">
        <v>30</v>
      </c>
      <c r="F478" t="str">
        <f>IFERROR(VLOOKUP(E478,Sheet3!$B$3:$C$60,2),"")</f>
        <v>福井滋賀</v>
      </c>
    </row>
    <row r="479" spans="2:6" x14ac:dyDescent="0.45">
      <c r="B479" s="38" t="s">
        <v>1358</v>
      </c>
      <c r="C479" t="s">
        <v>1372</v>
      </c>
      <c r="D479" s="2" t="s">
        <v>15</v>
      </c>
      <c r="E479">
        <v>31</v>
      </c>
      <c r="F479" t="str">
        <f>IFERROR(VLOOKUP(E479,Sheet3!$B$3:$C$60,2),"")</f>
        <v>静岡</v>
      </c>
    </row>
    <row r="480" spans="2:6" x14ac:dyDescent="0.45">
      <c r="B480" s="42" t="s">
        <v>884</v>
      </c>
      <c r="C480" t="s">
        <v>950</v>
      </c>
      <c r="D480" s="2" t="s">
        <v>101</v>
      </c>
      <c r="E480">
        <v>13</v>
      </c>
      <c r="F480" t="str">
        <f>IFERROR(VLOOKUP(E480,Sheet3!$B$3:$C$60,2),"")</f>
        <v>青森岩手</v>
      </c>
    </row>
    <row r="481" spans="2:6" x14ac:dyDescent="0.45">
      <c r="B481" s="38" t="s">
        <v>1600</v>
      </c>
      <c r="C481" t="s">
        <v>1614</v>
      </c>
      <c r="D481" s="2" t="s">
        <v>37</v>
      </c>
      <c r="E481">
        <v>41</v>
      </c>
      <c r="F481" t="str">
        <f>IFERROR(VLOOKUP(E481,Sheet3!$B$3:$C$60,2),"")</f>
        <v>岡山</v>
      </c>
    </row>
    <row r="482" spans="2:6" x14ac:dyDescent="0.45">
      <c r="B482" s="38" t="s">
        <v>1297</v>
      </c>
      <c r="C482" t="s">
        <v>1308</v>
      </c>
      <c r="D482" s="2" t="s">
        <v>6</v>
      </c>
      <c r="E482">
        <v>28</v>
      </c>
      <c r="F482" t="str">
        <f>IFERROR(VLOOKUP(E482,Sheet3!$B$3:$C$60,2),"")</f>
        <v>富山</v>
      </c>
    </row>
    <row r="483" spans="2:6" x14ac:dyDescent="0.45">
      <c r="B483" s="38" t="s">
        <v>1706</v>
      </c>
      <c r="C483" t="s">
        <v>1720</v>
      </c>
      <c r="D483" s="2" t="s">
        <v>159</v>
      </c>
      <c r="E483">
        <v>45</v>
      </c>
      <c r="F483" t="str">
        <f>IFERROR(VLOOKUP(E483,Sheet3!$B$3:$C$60,2),"")</f>
        <v>四国</v>
      </c>
    </row>
    <row r="484" spans="2:6" x14ac:dyDescent="0.45">
      <c r="B484" s="38" t="s">
        <v>1013</v>
      </c>
      <c r="C484" t="s">
        <v>1040</v>
      </c>
      <c r="D484" s="2" t="s">
        <v>141</v>
      </c>
      <c r="E484">
        <v>17</v>
      </c>
      <c r="F484" t="str">
        <f>IFERROR(VLOOKUP(E484,Sheet3!$B$3:$C$60,2),"")</f>
        <v>栃木茨城</v>
      </c>
    </row>
    <row r="485" spans="2:6" x14ac:dyDescent="0.45">
      <c r="B485" s="38" t="s">
        <v>1209</v>
      </c>
      <c r="C485" t="s">
        <v>1218</v>
      </c>
      <c r="D485" s="2" t="s">
        <v>80</v>
      </c>
      <c r="E485">
        <v>24</v>
      </c>
      <c r="F485" t="str">
        <f>IFERROR(VLOOKUP(E485,Sheet3!$B$3:$C$60,2),"")</f>
        <v>東京城南</v>
      </c>
    </row>
    <row r="486" spans="2:6" x14ac:dyDescent="0.45">
      <c r="B486" s="38" t="s">
        <v>1812</v>
      </c>
      <c r="C486" t="s">
        <v>1813</v>
      </c>
      <c r="D486" s="2" t="s">
        <v>69</v>
      </c>
      <c r="E486" t="s">
        <v>785</v>
      </c>
    </row>
    <row r="487" spans="2:6" x14ac:dyDescent="0.45">
      <c r="B487" s="38" t="s">
        <v>1482</v>
      </c>
      <c r="C487" t="s">
        <v>1495</v>
      </c>
      <c r="D487" s="2" t="s">
        <v>68</v>
      </c>
      <c r="E487">
        <v>36</v>
      </c>
      <c r="F487" t="str">
        <f>IFERROR(VLOOKUP(E487,Sheet3!$B$3:$C$60,2),"")</f>
        <v>京都</v>
      </c>
    </row>
    <row r="488" spans="2:6" x14ac:dyDescent="0.45">
      <c r="B488" s="38" t="s">
        <v>1620</v>
      </c>
      <c r="C488" t="s">
        <v>1633</v>
      </c>
      <c r="D488" s="2" t="s">
        <v>38</v>
      </c>
      <c r="E488">
        <v>42</v>
      </c>
      <c r="F488" t="str">
        <f>IFERROR(VLOOKUP(E488,Sheet3!$B$3:$C$60,2),"")</f>
        <v>広島</v>
      </c>
    </row>
    <row r="489" spans="2:6" x14ac:dyDescent="0.45">
      <c r="B489" s="42" t="s">
        <v>888</v>
      </c>
      <c r="C489" t="s">
        <v>954</v>
      </c>
      <c r="D489" s="2" t="s">
        <v>103</v>
      </c>
      <c r="E489">
        <v>15</v>
      </c>
      <c r="F489" t="str">
        <f>IFERROR(VLOOKUP(E489,Sheet3!$B$3:$C$60,2),"")</f>
        <v>宮城福島</v>
      </c>
    </row>
    <row r="490" spans="2:6" x14ac:dyDescent="0.45">
      <c r="B490" s="42" t="s">
        <v>880</v>
      </c>
      <c r="C490" t="s">
        <v>946</v>
      </c>
      <c r="D490" s="2" t="s">
        <v>101</v>
      </c>
      <c r="E490">
        <v>13</v>
      </c>
      <c r="F490" t="str">
        <f>IFERROR(VLOOKUP(E490,Sheet3!$B$3:$C$60,2),"")</f>
        <v>青森岩手</v>
      </c>
    </row>
    <row r="491" spans="2:6" x14ac:dyDescent="0.45">
      <c r="B491" s="38" t="s">
        <v>1801</v>
      </c>
      <c r="C491" t="s">
        <v>1818</v>
      </c>
      <c r="D491" s="2" t="s">
        <v>33</v>
      </c>
      <c r="E491">
        <v>49</v>
      </c>
      <c r="F491" t="str">
        <f>IFERROR(VLOOKUP(E491,Sheet3!$B$3:$C$60,2),"")</f>
        <v>宮鹿沖縄</v>
      </c>
    </row>
    <row r="492" spans="2:6" x14ac:dyDescent="0.45">
      <c r="B492" s="38" t="s">
        <v>1800</v>
      </c>
      <c r="C492" t="s">
        <v>1817</v>
      </c>
      <c r="D492" s="2" t="s">
        <v>33</v>
      </c>
      <c r="E492">
        <v>49</v>
      </c>
      <c r="F492" t="str">
        <f>IFERROR(VLOOKUP(E492,Sheet3!$B$3:$C$60,2),"")</f>
        <v>宮鹿沖縄</v>
      </c>
    </row>
    <row r="493" spans="2:6" x14ac:dyDescent="0.45">
      <c r="B493" s="38" t="s">
        <v>1811</v>
      </c>
      <c r="C493" t="s">
        <v>1820</v>
      </c>
      <c r="D493" s="2" t="s">
        <v>33</v>
      </c>
      <c r="E493">
        <v>49</v>
      </c>
      <c r="F493" t="str">
        <f>IFERROR(VLOOKUP(E493,Sheet3!$B$3:$C$60,2),"")</f>
        <v>宮鹿沖縄</v>
      </c>
    </row>
    <row r="494" spans="2:6" x14ac:dyDescent="0.45">
      <c r="B494" s="38" t="s">
        <v>1810</v>
      </c>
      <c r="C494" t="s">
        <v>1819</v>
      </c>
      <c r="D494" s="2" t="s">
        <v>33</v>
      </c>
      <c r="E494" t="s">
        <v>785</v>
      </c>
      <c r="F494" t="str">
        <f>IFERROR(VLOOKUP(E494,Sheet3!$B$3:$C$60,2),"")</f>
        <v/>
      </c>
    </row>
    <row r="495" spans="2:6" x14ac:dyDescent="0.45">
      <c r="B495" s="38" t="s">
        <v>1618</v>
      </c>
      <c r="C495" t="s">
        <v>1631</v>
      </c>
      <c r="D495" s="2" t="s">
        <v>38</v>
      </c>
      <c r="E495">
        <v>42</v>
      </c>
      <c r="F495" t="str">
        <f>IFERROR(VLOOKUP(E495,Sheet3!$B$3:$C$60,2),"")</f>
        <v>広島</v>
      </c>
    </row>
    <row r="496" spans="2:6" x14ac:dyDescent="0.45">
      <c r="B496" s="38" t="s">
        <v>1629</v>
      </c>
      <c r="C496" t="s">
        <v>1642</v>
      </c>
      <c r="D496" s="2" t="s">
        <v>38</v>
      </c>
      <c r="E496">
        <v>42</v>
      </c>
      <c r="F496" t="str">
        <f>IFERROR(VLOOKUP(E496,Sheet3!$B$3:$C$60,2),"")</f>
        <v>広島</v>
      </c>
    </row>
    <row r="497" spans="2:6" x14ac:dyDescent="0.45">
      <c r="B497" s="38" t="s">
        <v>1187</v>
      </c>
      <c r="C497" t="s">
        <v>1197</v>
      </c>
      <c r="D497" s="2" t="s">
        <v>80</v>
      </c>
      <c r="E497">
        <v>23</v>
      </c>
      <c r="F497" t="str">
        <f>IFERROR(VLOOKUP(E497,Sheet3!$B$3:$C$60,2),"")</f>
        <v>東京城北</v>
      </c>
    </row>
    <row r="498" spans="2:6" x14ac:dyDescent="0.45">
      <c r="B498" s="38" t="s">
        <v>1263</v>
      </c>
      <c r="C498" t="s">
        <v>1274</v>
      </c>
      <c r="D498" s="2" t="s">
        <v>4</v>
      </c>
      <c r="E498">
        <v>26</v>
      </c>
      <c r="F498" t="str">
        <f>IFERROR(VLOOKUP(E498,Sheet3!$B$3:$C$60,2),"")</f>
        <v>新潟</v>
      </c>
    </row>
    <row r="499" spans="2:6" x14ac:dyDescent="0.45">
      <c r="B499" s="42" t="s">
        <v>802</v>
      </c>
      <c r="C499" t="s">
        <v>834</v>
      </c>
      <c r="D499" s="2" t="s">
        <v>56</v>
      </c>
      <c r="E499">
        <v>10</v>
      </c>
      <c r="F499" t="str">
        <f>IFERROR(VLOOKUP(E499,Sheet3!$B$3:$C$60,2),"")</f>
        <v>道央</v>
      </c>
    </row>
    <row r="500" spans="2:6" x14ac:dyDescent="0.45">
      <c r="B500" s="38" t="s">
        <v>1214</v>
      </c>
      <c r="C500" t="s">
        <v>1224</v>
      </c>
      <c r="D500" s="2" t="s">
        <v>80</v>
      </c>
      <c r="E500">
        <v>24</v>
      </c>
      <c r="F500" t="str">
        <f>IFERROR(VLOOKUP(E500,Sheet3!$B$3:$C$60,2),"")</f>
        <v>東京城南</v>
      </c>
    </row>
    <row r="501" spans="2:6" x14ac:dyDescent="0.45">
      <c r="B501" s="38" t="s">
        <v>1730</v>
      </c>
      <c r="C501" t="s">
        <v>1744</v>
      </c>
      <c r="D501" s="2" t="s">
        <v>28</v>
      </c>
      <c r="E501">
        <v>46</v>
      </c>
      <c r="F501" t="str">
        <f>IFERROR(VLOOKUP(E501,Sheet3!$B$3:$C$60,2),"")</f>
        <v>福岡</v>
      </c>
    </row>
    <row r="502" spans="2:6" x14ac:dyDescent="0.45">
      <c r="B502" s="42" t="s">
        <v>878</v>
      </c>
      <c r="C502" t="s">
        <v>944</v>
      </c>
      <c r="D502" s="2" t="s">
        <v>101</v>
      </c>
      <c r="E502">
        <v>13</v>
      </c>
      <c r="F502" t="str">
        <f>IFERROR(VLOOKUP(E502,Sheet3!$B$3:$C$60,2),"")</f>
        <v>青森岩手</v>
      </c>
    </row>
    <row r="503" spans="2:6" x14ac:dyDescent="0.45">
      <c r="B503" s="38" t="s">
        <v>182</v>
      </c>
      <c r="C503" t="s">
        <v>986</v>
      </c>
      <c r="D503" s="2" t="s">
        <v>103</v>
      </c>
      <c r="E503">
        <v>15</v>
      </c>
      <c r="F503" t="str">
        <f>IFERROR(VLOOKUP(E503,Sheet3!$B$3:$C$60,2),"")</f>
        <v>宮城福島</v>
      </c>
    </row>
    <row r="504" spans="2:6" x14ac:dyDescent="0.45">
      <c r="B504" s="42" t="s">
        <v>817</v>
      </c>
      <c r="C504" t="s">
        <v>849</v>
      </c>
      <c r="D504" s="2" t="s">
        <v>147</v>
      </c>
      <c r="E504">
        <v>12</v>
      </c>
      <c r="F504" t="str">
        <f>IFERROR(VLOOKUP(E504,Sheet3!$B$3:$C$60,2),"")</f>
        <v>道東道南</v>
      </c>
    </row>
    <row r="505" spans="2:6" x14ac:dyDescent="0.45">
      <c r="B505" s="38" t="s">
        <v>1351</v>
      </c>
      <c r="C505" t="s">
        <v>1365</v>
      </c>
      <c r="D505" s="2" t="s">
        <v>15</v>
      </c>
      <c r="E505">
        <v>31</v>
      </c>
      <c r="F505" t="str">
        <f>IFERROR(VLOOKUP(E505,Sheet3!$B$3:$C$60,2),"")</f>
        <v>静岡</v>
      </c>
    </row>
    <row r="506" spans="2:6" x14ac:dyDescent="0.45">
      <c r="B506" s="42" t="s">
        <v>893</v>
      </c>
      <c r="C506" t="s">
        <v>959</v>
      </c>
      <c r="D506" s="2" t="s">
        <v>102</v>
      </c>
      <c r="E506">
        <v>14</v>
      </c>
      <c r="F506" t="str">
        <f>IFERROR(VLOOKUP(E506,Sheet3!$B$3:$C$60,2),"")</f>
        <v>秋田山形</v>
      </c>
    </row>
    <row r="507" spans="2:6" x14ac:dyDescent="0.45">
      <c r="B507" s="38" t="s">
        <v>1216</v>
      </c>
      <c r="C507" t="s">
        <v>1226</v>
      </c>
      <c r="D507" s="2" t="s">
        <v>80</v>
      </c>
      <c r="E507">
        <v>24</v>
      </c>
      <c r="F507" t="str">
        <f>IFERROR(VLOOKUP(E507,Sheet3!$B$3:$C$60,2),"")</f>
        <v>東京城南</v>
      </c>
    </row>
    <row r="508" spans="2:6" x14ac:dyDescent="0.45">
      <c r="B508" s="38" t="s">
        <v>1668</v>
      </c>
      <c r="C508" t="s">
        <v>1681</v>
      </c>
      <c r="D508" s="2" t="s">
        <v>41</v>
      </c>
      <c r="E508">
        <v>44</v>
      </c>
      <c r="F508" t="str">
        <f>IFERROR(VLOOKUP(E508,Sheet3!$B$3:$C$60,2),"")</f>
        <v>山口</v>
      </c>
    </row>
    <row r="509" spans="2:6" x14ac:dyDescent="0.45">
      <c r="B509" s="42" t="s">
        <v>900</v>
      </c>
      <c r="C509" t="s">
        <v>966</v>
      </c>
      <c r="D509" s="2" t="s">
        <v>104</v>
      </c>
      <c r="E509">
        <v>14</v>
      </c>
      <c r="F509" t="str">
        <f>IFERROR(VLOOKUP(E509,Sheet3!$B$3:$C$60,2),"")</f>
        <v>秋田山形</v>
      </c>
    </row>
    <row r="510" spans="2:6" x14ac:dyDescent="0.45">
      <c r="B510" s="42" t="s">
        <v>901</v>
      </c>
      <c r="C510" t="s">
        <v>967</v>
      </c>
      <c r="D510" s="2" t="s">
        <v>104</v>
      </c>
      <c r="E510">
        <v>14</v>
      </c>
      <c r="F510" t="str">
        <f>IFERROR(VLOOKUP(E510,Sheet3!$B$3:$C$60,2),"")</f>
        <v>秋田山形</v>
      </c>
    </row>
    <row r="511" spans="2:6" x14ac:dyDescent="0.45">
      <c r="B511" s="38" t="s">
        <v>1670</v>
      </c>
      <c r="C511" t="s">
        <v>1683</v>
      </c>
      <c r="D511" s="2" t="s">
        <v>41</v>
      </c>
      <c r="E511">
        <v>44</v>
      </c>
      <c r="F511" t="str">
        <f>IFERROR(VLOOKUP(E511,Sheet3!$B$3:$C$60,2),"")</f>
        <v>山口</v>
      </c>
    </row>
    <row r="512" spans="2:6" x14ac:dyDescent="0.45">
      <c r="B512" s="38" t="s">
        <v>1466</v>
      </c>
      <c r="C512" t="s">
        <v>1469</v>
      </c>
      <c r="D512" s="2" t="s">
        <v>71</v>
      </c>
      <c r="E512">
        <v>35</v>
      </c>
      <c r="F512" t="str">
        <f>IFERROR(VLOOKUP(E512,Sheet3!$B$3:$C$60,2),"")</f>
        <v>三重奈良</v>
      </c>
    </row>
    <row r="513" spans="2:6" x14ac:dyDescent="0.45">
      <c r="B513" s="38" t="s">
        <v>1129</v>
      </c>
      <c r="C513" t="s">
        <v>1130</v>
      </c>
      <c r="D513" s="2" t="s">
        <v>316</v>
      </c>
      <c r="E513">
        <v>18</v>
      </c>
      <c r="F513" t="str">
        <f>IFERROR(VLOOKUP(E513,Sheet3!$B$3:$C$60,2),"")</f>
        <v>埼玉山梨</v>
      </c>
    </row>
    <row r="514" spans="2:6" x14ac:dyDescent="0.45">
      <c r="B514" s="38" t="s">
        <v>1581</v>
      </c>
      <c r="C514" t="s">
        <v>1586</v>
      </c>
      <c r="D514" s="2" t="s">
        <v>72</v>
      </c>
      <c r="E514">
        <v>40</v>
      </c>
      <c r="F514" t="str">
        <f>IFERROR(VLOOKUP(E514,Sheet3!$B$3:$C$60,2),"")</f>
        <v>和歌山</v>
      </c>
    </row>
    <row r="515" spans="2:6" x14ac:dyDescent="0.45">
      <c r="B515" s="38" t="s">
        <v>1017</v>
      </c>
      <c r="C515" t="s">
        <v>1044</v>
      </c>
      <c r="D515" s="2" t="s">
        <v>141</v>
      </c>
      <c r="E515">
        <v>17</v>
      </c>
      <c r="F515" t="str">
        <f>IFERROR(VLOOKUP(E515,Sheet3!$B$3:$C$60,2),"")</f>
        <v>栃木茨城</v>
      </c>
    </row>
    <row r="516" spans="2:6" x14ac:dyDescent="0.45">
      <c r="B516" s="42" t="s">
        <v>800</v>
      </c>
      <c r="C516" t="s">
        <v>833</v>
      </c>
      <c r="D516" s="2" t="s">
        <v>56</v>
      </c>
      <c r="E516">
        <v>10</v>
      </c>
      <c r="F516" t="str">
        <f>IFERROR(VLOOKUP(E516,Sheet3!$B$3:$C$60,2),"")</f>
        <v>道央</v>
      </c>
    </row>
    <row r="517" spans="2:6" x14ac:dyDescent="0.45">
      <c r="B517" s="38" t="s">
        <v>1727</v>
      </c>
      <c r="C517" t="s">
        <v>1741</v>
      </c>
      <c r="D517" s="2" t="s">
        <v>28</v>
      </c>
      <c r="E517">
        <v>46</v>
      </c>
      <c r="F517" t="str">
        <f>IFERROR(VLOOKUP(E517,Sheet3!$B$3:$C$60,2),"")</f>
        <v>福岡</v>
      </c>
    </row>
    <row r="518" spans="2:6" x14ac:dyDescent="0.45">
      <c r="B518" s="38" t="s">
        <v>1076</v>
      </c>
      <c r="C518" t="s">
        <v>1106</v>
      </c>
      <c r="D518" s="2" t="s">
        <v>81</v>
      </c>
      <c r="E518">
        <v>20</v>
      </c>
      <c r="F518" t="str">
        <f>IFERROR(VLOOKUP(E518,Sheet3!$B$3:$C$60,2),"")</f>
        <v>神奈川</v>
      </c>
    </row>
    <row r="519" spans="2:6" x14ac:dyDescent="0.45">
      <c r="B519" s="38" t="s">
        <v>1078</v>
      </c>
      <c r="C519" t="s">
        <v>1111</v>
      </c>
      <c r="D519" s="2" t="s">
        <v>81</v>
      </c>
      <c r="E519">
        <v>20</v>
      </c>
      <c r="F519" t="str">
        <f>IFERROR(VLOOKUP(E519,Sheet3!$B$3:$C$60,2),"")</f>
        <v>神奈川</v>
      </c>
    </row>
    <row r="520" spans="2:6" x14ac:dyDescent="0.45">
      <c r="B520" s="38" t="s">
        <v>1674</v>
      </c>
      <c r="C520" t="s">
        <v>1687</v>
      </c>
      <c r="D520" s="2" t="s">
        <v>41</v>
      </c>
      <c r="E520">
        <v>44</v>
      </c>
      <c r="F520" t="str">
        <f>IFERROR(VLOOKUP(E520,Sheet3!$B$3:$C$60,2),"")</f>
        <v>山口</v>
      </c>
    </row>
    <row r="521" spans="2:6" x14ac:dyDescent="0.45">
      <c r="B521" s="38" t="s">
        <v>1651</v>
      </c>
      <c r="C521" t="s">
        <v>1659</v>
      </c>
      <c r="D521" s="2" t="s">
        <v>39</v>
      </c>
      <c r="E521">
        <v>43</v>
      </c>
      <c r="F521" t="str">
        <f>IFERROR(VLOOKUP(E521,Sheet3!$B$3:$C$60,2),"")</f>
        <v>鳥取島根</v>
      </c>
    </row>
    <row r="522" spans="2:6" x14ac:dyDescent="0.45">
      <c r="B522" s="42" t="s">
        <v>904</v>
      </c>
      <c r="C522" t="s">
        <v>970</v>
      </c>
      <c r="D522" s="2" t="s">
        <v>104</v>
      </c>
      <c r="E522">
        <v>14</v>
      </c>
      <c r="F522" t="str">
        <f>IFERROR(VLOOKUP(E522,Sheet3!$B$3:$C$60,2),"")</f>
        <v>秋田山形</v>
      </c>
    </row>
    <row r="523" spans="2:6" x14ac:dyDescent="0.45">
      <c r="B523" s="38" t="s">
        <v>1014</v>
      </c>
      <c r="C523" t="s">
        <v>1041</v>
      </c>
      <c r="D523" s="2" t="s">
        <v>141</v>
      </c>
      <c r="E523">
        <v>17</v>
      </c>
      <c r="F523" t="str">
        <f>IFERROR(VLOOKUP(E523,Sheet3!$B$3:$C$60,2),"")</f>
        <v>栃木茨城</v>
      </c>
    </row>
    <row r="524" spans="2:6" x14ac:dyDescent="0.45">
      <c r="B524" s="38" t="s">
        <v>1064</v>
      </c>
      <c r="C524" t="s">
        <v>1093</v>
      </c>
      <c r="D524" s="2" t="s">
        <v>79</v>
      </c>
      <c r="E524">
        <v>19</v>
      </c>
      <c r="F524" t="str">
        <f>IFERROR(VLOOKUP(E524,Sheet3!$B$3:$C$60,2),"")</f>
        <v>千葉</v>
      </c>
    </row>
    <row r="525" spans="2:6" x14ac:dyDescent="0.45">
      <c r="B525" s="42" t="s">
        <v>813</v>
      </c>
      <c r="C525" t="s">
        <v>845</v>
      </c>
      <c r="D525" s="2" t="s">
        <v>146</v>
      </c>
      <c r="E525">
        <v>11</v>
      </c>
      <c r="F525" t="str">
        <f>IFERROR(VLOOKUP(E525,Sheet3!$B$3:$C$60,2),"")</f>
        <v>道北</v>
      </c>
    </row>
    <row r="526" spans="2:6" x14ac:dyDescent="0.45">
      <c r="B526" s="38" t="s">
        <v>1184</v>
      </c>
      <c r="C526" t="s">
        <v>1185</v>
      </c>
      <c r="D526" s="2" t="s">
        <v>80</v>
      </c>
      <c r="E526">
        <v>22</v>
      </c>
      <c r="F526" t="str">
        <f>IFERROR(VLOOKUP(E526,Sheet3!$B$3:$C$60,2),"")</f>
        <v>東京城東B</v>
      </c>
    </row>
    <row r="527" spans="2:6" x14ac:dyDescent="0.45">
      <c r="B527" s="38" t="s">
        <v>1728</v>
      </c>
      <c r="C527" t="s">
        <v>1742</v>
      </c>
      <c r="D527" s="2" t="s">
        <v>28</v>
      </c>
      <c r="E527">
        <v>46</v>
      </c>
      <c r="F527" t="str">
        <f>IFERROR(VLOOKUP(E527,Sheet3!$B$3:$C$60,2),"")</f>
        <v>福岡</v>
      </c>
    </row>
    <row r="528" spans="2:6" x14ac:dyDescent="0.45">
      <c r="B528" s="38" t="s">
        <v>1579</v>
      </c>
      <c r="C528" t="s">
        <v>1584</v>
      </c>
      <c r="D528" s="2" t="s">
        <v>72</v>
      </c>
      <c r="E528">
        <v>40</v>
      </c>
      <c r="F528" t="str">
        <f>IFERROR(VLOOKUP(E528,Sheet3!$B$3:$C$60,2),"")</f>
        <v>和歌山</v>
      </c>
    </row>
    <row r="529" spans="2:6" x14ac:dyDescent="0.45">
      <c r="B529" s="42" t="s">
        <v>814</v>
      </c>
      <c r="C529" t="s">
        <v>846</v>
      </c>
      <c r="D529" s="2" t="s">
        <v>146</v>
      </c>
      <c r="E529">
        <v>11</v>
      </c>
      <c r="F529" t="str">
        <f>IFERROR(VLOOKUP(E529,Sheet3!$B$3:$C$60,2),"")</f>
        <v>道北</v>
      </c>
    </row>
  </sheetData>
  <autoFilter ref="B2:G406" xr:uid="{FF5267A4-7F96-4E55-BF25-B020F54CF7D1}">
    <sortState xmlns:xlrd2="http://schemas.microsoft.com/office/spreadsheetml/2017/richdata2" ref="B3:G529">
      <sortCondition ref="C2:C406"/>
    </sortState>
  </autoFilter>
  <phoneticPr fontId="1"/>
  <conditionalFormatting sqref="B2:B529">
    <cfRule type="duplicateValues" dxfId="0" priority="1"/>
  </conditionalFormatting>
  <hyperlinks>
    <hyperlink ref="D208" location="北海道!B5" display="北海道" xr:uid="{432686D8-0C43-4B65-8813-C6E545596070}"/>
    <hyperlink ref="D409" location="東北!B5" display="青森" xr:uid="{189EFBAD-DD26-42A5-8468-DB9574C5C51A}"/>
    <hyperlink ref="D502" location="東北!B14" display="岩手" xr:uid="{ACB9E027-6E64-4131-B788-419278882E57}"/>
    <hyperlink ref="D268" location="東北!B24" display="宮城" xr:uid="{53767B92-33C5-42EA-9BE1-D0AB69C2E751}"/>
    <hyperlink ref="D314" location="東北!B32" display="秋田" xr:uid="{97E307E2-33D5-4301-BA70-26E2DBCF3DF5}"/>
    <hyperlink ref="D509" location="東北!B44" display="山形" xr:uid="{2F83F5CA-6F82-4617-B78E-E5E77BA7901A}"/>
    <hyperlink ref="D420" location="東北!B52" display="福島" xr:uid="{1FF2DD64-57A2-4DA9-B708-A99AC650E003}"/>
    <hyperlink ref="D4:D18" location="北海道!B5" display="北海道" xr:uid="{7068420A-81ED-4832-A2B8-2169FBFD010B}"/>
    <hyperlink ref="D467" location="北海道!B5" display="道央" xr:uid="{C99C2B9E-8584-4070-B778-65158CF09EB8}"/>
    <hyperlink ref="D342" location="北海道!B42" display="道南" xr:uid="{566D55D4-0EDC-401B-BCED-5ED6D4911F06}"/>
    <hyperlink ref="D33:D35" location="北海道!B42" display="道南" xr:uid="{D81964BE-7F03-4434-8C16-21C9DC6B1994}"/>
    <hyperlink ref="D372" location="北海道!B23" display="道北" xr:uid="{9F6782B6-C126-43C6-B47E-A7780A3B53D7}"/>
    <hyperlink ref="D20:D25" location="北海道!B23" display="道北" xr:uid="{2BDE5C3D-DF7F-408E-ABFE-A0B5F0625956}"/>
    <hyperlink ref="D463" location="北海道!B23" display="道北" xr:uid="{A0072F22-CF59-4D4F-BD81-1DDD72524A3C}"/>
    <hyperlink ref="D154" location="北海道!B32" display="道東" xr:uid="{EB245A2A-26F1-4EF0-A382-F1D8AD098949}"/>
    <hyperlink ref="D28:D32" location="北海道!B32" display="道東" xr:uid="{72CCAB55-456B-485C-B4F5-BD05EB9C7B37}"/>
    <hyperlink ref="D504" location="北海道!B32" display="道東" xr:uid="{69A38E9C-14D0-49C8-B565-90CDDB6C2602}"/>
    <hyperlink ref="D277" location="北海道!B32" display="道東" xr:uid="{24BFFC1D-F1B2-40EF-BA3D-45D83432341D}"/>
    <hyperlink ref="D41:D46" location="東北!B5" display="青森" xr:uid="{21E39A8D-3D9A-47A2-8861-EB0F6EC31924}"/>
    <hyperlink ref="D84:D85" location="東北!B5" display="青森" xr:uid="{CEE0362B-C930-4A39-A4D4-6761ADD800BF}"/>
    <hyperlink ref="D48:D54" location="東北!B14" display="岩手" xr:uid="{B47F40C9-5BE8-4863-B2A8-DA9BFEA4332B}"/>
    <hyperlink ref="D56:D60" location="東北!B24" display="宮城" xr:uid="{1B6E8655-912D-480A-B41D-45BB6FCC21C1}"/>
    <hyperlink ref="D503" location="東北!B24" display="宮城" xr:uid="{04BB5BCD-1890-4777-AC48-A76C3BC5C811}"/>
    <hyperlink ref="D62:D68" location="東北!B32" display="秋田" xr:uid="{85787E22-13D6-4F03-9F38-8F194EA3F1ED}"/>
    <hyperlink ref="D13" location="東北!B32" display="秋田" xr:uid="{36BFB3DA-F0C6-4BE1-835C-7CA8D4C6E33F}"/>
    <hyperlink ref="D60" location="東北!B32" display="秋田" xr:uid="{4A016FC2-09CE-4551-9703-C2101578169F}"/>
    <hyperlink ref="D70:D74" location="東北!B44" display="山形" xr:uid="{104AAEDC-0F46-43FE-A043-10E1D8138951}"/>
    <hyperlink ref="D76:D83" location="東北!B52" display="福島" xr:uid="{032A253B-1610-402B-92C2-49D6EE68464D}"/>
    <hyperlink ref="D432" location="東北!B52" display="福島" xr:uid="{4564CCD3-C6E7-4519-A310-789A400BB4E7}"/>
    <hyperlink ref="D141" location="北関東!B5" display="群馬" xr:uid="{A1546BBC-DC5B-4FD6-8B9D-1EBEB3F31591}"/>
    <hyperlink ref="D91:D103" location="北関東!B5" display="群馬" xr:uid="{9822D4F3-D950-4042-8A1F-AB07B3916252}"/>
    <hyperlink ref="D18" location="北関東!B21" display="栃木" xr:uid="{AFC458B3-F657-4CB6-8626-814186FBB3E7}"/>
    <hyperlink ref="D105:D111" location="北関東!B21" display="栃木" xr:uid="{B11A1951-CCE5-4A9F-84F5-63204545978C}"/>
    <hyperlink ref="D484" location="索引!B31" display="茨城" xr:uid="{C31B142C-C93C-4D78-A1B3-C741EE2C717F}"/>
    <hyperlink ref="D113:D116" location="索引!B31" display="茨城" xr:uid="{245C57C4-1D4A-4C5B-B50F-2A65D39DACD2}"/>
    <hyperlink ref="D117:D122" location="北関東!B5" display="群馬" xr:uid="{8605CF3D-353B-4288-87B0-6753CDF483ED}"/>
    <hyperlink ref="D19" location="北関東!B21" display="栃木" xr:uid="{C3A51E97-B9C2-4C78-AB39-2756EEBA0BA5}"/>
    <hyperlink ref="D203" location="南関東・山梨!B5" display="埼玉" xr:uid="{E83A8BD7-2520-45B0-9312-3FBFFB1D3CCB}"/>
    <hyperlink ref="D125:D128" location="南関東・山梨!B5" display="埼玉" xr:uid="{62DE224F-B6F3-499E-8F84-243B444CA795}"/>
    <hyperlink ref="D315" location="南関東・山梨!B12" display="千葉" xr:uid="{18EB8D6C-2D6F-4FC4-9EB7-3E4666590179}"/>
    <hyperlink ref="D130:D139" location="南関東・山梨!B12" display="千葉" xr:uid="{51025618-B0BE-486B-B6E5-B413524FD717}"/>
    <hyperlink ref="D475" location="南関東・山梨!B25" display="神奈川" xr:uid="{0BBCB9DF-D9BE-4216-9AF9-FAC187DE8D7B}"/>
    <hyperlink ref="D141:D152" location="南関東・山梨!B25" display="神奈川" xr:uid="{52B66748-E173-418B-8F52-30391254220D}"/>
    <hyperlink ref="D194" location="索引!B40" display="山梨" xr:uid="{D29C7CB7-ABE3-47C4-9AA7-D2FDD5E2E129}"/>
    <hyperlink ref="D154:D155" location="索引!B40" display="山梨" xr:uid="{F4DC1633-47C3-408D-BB51-852CF1038376}"/>
    <hyperlink ref="D337" location="南関東・山梨!B12" display="千葉" xr:uid="{CC9AC295-83B2-4086-9D6C-28F12B706F83}"/>
    <hyperlink ref="D157:D160" location="南関東・山梨!B25" display="神奈川" xr:uid="{3BC63F75-DE16-439C-81A5-1B41039D25C2}"/>
    <hyperlink ref="D513" location="索引!B40" display="山梨" xr:uid="{4CD7EE49-F8DE-4E1F-9B5B-2C66D07589CD}"/>
    <hyperlink ref="D15" location="東京!B5" display="東京" xr:uid="{F3640F6D-960E-410A-934E-A5E5027EB422}"/>
    <hyperlink ref="D163:D175" location="東京!B5" display="東京" xr:uid="{FB3F9FA6-BFE8-4EB9-A765-A1EA0EC86388}"/>
    <hyperlink ref="D176:D188" location="東京!B5" display="東京" xr:uid="{057BCD39-18B1-4ECE-B466-6649E11097B8}"/>
    <hyperlink ref="D526" location="東京!B5" display="東京" xr:uid="{72B3FFF3-CA99-4DDB-9C8D-6DC29B520E39}"/>
    <hyperlink ref="D190:D201" location="東京!B5" display="東京" xr:uid="{77C6DC6F-99D9-49BC-B43D-08A3A3863DEF}"/>
    <hyperlink ref="D202:D211" location="東京!B5" display="東京" xr:uid="{E18A7AFB-2678-44A2-805E-05B8387FE3A6}"/>
    <hyperlink ref="D212" location="東京!B5" display="東京" xr:uid="{F1DF244E-0C20-458F-BA2B-2CF535079A4D}"/>
    <hyperlink ref="D213:D226" location="東京!B5" display="東京" xr:uid="{CF32C9FD-B593-4ECB-9305-8AE58BA900BB}"/>
    <hyperlink ref="D363" location="北陸・信越!B4" display="新潟" xr:uid="{1953FEEC-5702-4D70-924E-C35A0E2D1A9F}"/>
    <hyperlink ref="D228:D237" location="北陸・信越!B4" display="新潟" xr:uid="{C05F825C-CE22-43EE-A9A3-3F8513F15770}"/>
    <hyperlink ref="D11" location="北陸・信越!B15" display="新潟" xr:uid="{78CF5844-A777-44A5-8A50-32D7694993FC}"/>
    <hyperlink ref="D51" location="北陸・信越!B15" display="新潟" xr:uid="{AEEAEFCE-AB86-41CB-9D3D-F1545DE95311}"/>
    <hyperlink ref="D368" location="北陸・信越!B15" display="新潟" xr:uid="{7327AB4B-5E22-4B00-88D1-9068AD64E003}"/>
    <hyperlink ref="D473" location="北陸・信越!B15" display="新潟" xr:uid="{0386E7EA-15F2-4EDE-89D2-5622EF29D596}"/>
    <hyperlink ref="D58" location="北陸・信越!B15" display="新潟" xr:uid="{61A2A6B6-3167-4280-9806-B90CA43A332D}"/>
    <hyperlink ref="D255" location="北陸・信越!B15" display="新潟" xr:uid="{215ED09D-723D-40EC-A2C0-D5E0759DB31C}"/>
    <hyperlink ref="D36" location="北陸・信越!B15" display="新潟" xr:uid="{230AC888-F377-4DCD-97D9-84B9B6E70BB7}"/>
    <hyperlink ref="D34" location="北陸・信越!B15" display="長野" xr:uid="{9F58B76D-EB8C-403F-8E02-616B5C4C1533}"/>
    <hyperlink ref="D381" location="北陸・信越!B23" display="富山" xr:uid="{A89C3788-A7AF-4964-BA1E-56FEBAE7367E}"/>
    <hyperlink ref="D260:D268" location="索引!B35" display="石川" xr:uid="{32BF203F-C293-47DD-9BB8-FCD132042F46}"/>
    <hyperlink ref="D441" location="北陸・信越!B44" display="福井" xr:uid="{8A0D9BF7-E131-41B5-8A2A-91676A04C44A}"/>
    <hyperlink ref="D270:D277" location="北陸・信越!B44" display="福井" xr:uid="{435E4B68-AC7F-426A-9F08-8F1A0CE1314C}"/>
    <hyperlink ref="D401" location="北陸・信越!B35" display="石川" xr:uid="{2825B0D6-7A15-44E9-831F-3A7AB0D40D72}"/>
    <hyperlink ref="D259:D267" location="索引!B35" display="石川" xr:uid="{82D3F162-EBB9-4638-B788-AC06DAB6E0EB}"/>
    <hyperlink ref="D246:D257" location="北陸・信越!B23" display="富山" xr:uid="{B848E5BE-DFB1-40D1-8C1D-8EAE9593655B}"/>
    <hyperlink ref="D220" location="東海!B4" display="静岡" xr:uid="{4651170F-6581-4787-8D6A-CD96A3417DB2}"/>
    <hyperlink ref="D505" location="東海!B4" display="静岡" xr:uid="{FBA49C41-0695-4571-80E2-E071917C644D}"/>
    <hyperlink ref="D114" location="東海!B4" display="静岡" xr:uid="{9180FC17-F6E5-4BE5-80C4-8D8EFB041F71}"/>
    <hyperlink ref="D227" location="東海!B4" display="静岡" xr:uid="{3F3D57FD-669E-4866-8A37-D6A278FA1ACA}"/>
    <hyperlink ref="D414" location="東海!B4" display="静岡" xr:uid="{493923BE-5FCC-4CC3-83D2-C8E54CC201C4}"/>
    <hyperlink ref="D56" location="東海!B4" display="静岡" xr:uid="{D3C3B188-600C-4822-AED1-58912E07E1A7}"/>
    <hyperlink ref="D396" location="東海!B4" display="静岡" xr:uid="{914EED66-F683-42BA-B16F-41A13A2825CE}"/>
    <hyperlink ref="D254" location="東海!B4" display="静岡" xr:uid="{5B19772A-F93D-4A1A-8995-D78796D27E6B}"/>
    <hyperlink ref="D479" location="東海!B4" display="静岡" xr:uid="{786E7682-E476-449D-B78A-6563A96705AE}"/>
    <hyperlink ref="D43" location="東海!B4" display="静岡" xr:uid="{2A425F4D-4A3A-4ECE-916C-6B5055004C24}"/>
    <hyperlink ref="D233" location="東海!B4" display="静岡" xr:uid="{2F7E8938-6744-4D33-828F-48A1322DD03B}"/>
    <hyperlink ref="D258" location="東海!B4" display="静岡" xr:uid="{CFE3E666-0621-47ED-9111-256430EAC1C4}"/>
    <hyperlink ref="D453" location="東海!B4" display="静岡" xr:uid="{55F5358E-95EC-469A-9D03-2E763E73BF56}"/>
    <hyperlink ref="D450" location="東海!B4" display="静岡" xr:uid="{91827386-8508-43BE-AFF4-8CA375F30517}"/>
    <hyperlink ref="D72" location="東海!B4" display="静岡" xr:uid="{5B7E4099-F954-4A6C-91E2-78626D8754F6}"/>
    <hyperlink ref="D221" location="東海!B4" display="静岡" xr:uid="{8E160AA4-A91F-48C1-ABE8-F05A96F2390F}"/>
    <hyperlink ref="D228" location="東海!B4" display="静岡" xr:uid="{5504ECDE-4587-49E6-8137-5622B06A258A}"/>
    <hyperlink ref="D415" location="東海!B4" display="静岡" xr:uid="{18D3C91B-EC34-4CD9-80EB-71C0B55FF8F7}"/>
    <hyperlink ref="D361" location="東海!B20" display="愛知" xr:uid="{7AC38E7A-6966-4D6D-AA74-EE9FF1A6CA52}"/>
    <hyperlink ref="D97" location="東海!B20" display="愛知" xr:uid="{BFA54006-095A-4DBF-963F-B9878A293779}"/>
    <hyperlink ref="D358" location="東海!B20" display="愛知" xr:uid="{EC2778ED-ED73-4854-9F94-2CB5157B9CBF}"/>
    <hyperlink ref="D359" location="東海!B20" display="愛知" xr:uid="{C32EA381-9361-4109-B3E6-B7B0BD878159}"/>
    <hyperlink ref="D460" location="東海!B20" display="愛知" xr:uid="{9489EE30-DEF8-48B6-A89A-987EF1566671}"/>
    <hyperlink ref="D384" location="東海!B20" display="愛知" xr:uid="{6CDB7C5A-F0FA-443B-9C06-8AD2B0217901}"/>
    <hyperlink ref="D124" location="東海!B20" display="愛知" xr:uid="{A7D04047-B76F-46DF-BEE1-928692230AAD}"/>
    <hyperlink ref="D50" location="東海!B20" display="愛知" xr:uid="{D5DCD6A9-DB95-45D2-9144-3C9410886D33}"/>
    <hyperlink ref="D6" location="東海!B20" display="愛知" xr:uid="{655302BF-1DE7-4200-B81C-29AA6D1636C8}"/>
    <hyperlink ref="D318" location="東海!B20" display="愛知" xr:uid="{DF64B93A-A148-4A0D-9A2E-51EE43F44244}"/>
    <hyperlink ref="D4" location="東海!B20" display="愛知" xr:uid="{51E8816F-4ED6-477A-9CAA-B389578E4470}"/>
    <hyperlink ref="D266" location="東海!B20" display="愛知" xr:uid="{5DD395CE-03A6-4F14-97D3-22AD703EF2E8}"/>
    <hyperlink ref="D417" location="東海!B20" display="愛知" xr:uid="{82A4FC59-1AB2-425F-86F0-4E726193C8BF}"/>
    <hyperlink ref="D308" location="東海!B20" display="愛知" xr:uid="{E721CA8E-A8F9-46B1-80A5-B1845474E369}"/>
    <hyperlink ref="D425" location="東海!B20" display="愛知" xr:uid="{7C5BA438-FBD7-4896-9878-8E7DBBFD7E32}"/>
    <hyperlink ref="D313" location="東海!B20" display="愛知" xr:uid="{4778F86D-A8D5-4C3D-B068-146F9469965A}"/>
    <hyperlink ref="D338" location="東海!B20" display="愛知" xr:uid="{4019FED6-4D1B-4B8C-BD8D-2832D20386AB}"/>
    <hyperlink ref="D47" location="東海!B20" display="愛知" xr:uid="{D81F5B60-546A-43AD-8BC5-0A37E5729267}"/>
    <hyperlink ref="D78" location="東海!B38" display="岐阜" xr:uid="{A9981BCD-A95D-49C7-97B8-3441965999B9}"/>
    <hyperlink ref="D259" location="東海!B38" display="岐阜" xr:uid="{9366ED00-7D17-4B06-9204-D7D45AA19113}"/>
    <hyperlink ref="D285" location="東海!B38" display="岐阜" xr:uid="{C3A9285B-0AEF-46F8-AE88-B634933398B8}"/>
    <hyperlink ref="D126" location="東海!B38" display="岐阜" xr:uid="{8E30BFB3-37AB-4F2A-B5AC-E0FCD38E261C}"/>
    <hyperlink ref="D158" location="東海!B38" display="岐阜" xr:uid="{ACEFAF0E-6E58-4F9E-B262-B9BDB452531D}"/>
    <hyperlink ref="D262" location="東海!B38" display="岐阜" xr:uid="{F14CD00F-FE73-4975-8719-91D9E24322CF}"/>
    <hyperlink ref="D343" location="東海!B38" display="岐阜" xr:uid="{9303595E-CD5C-4026-B2F8-0E271D868378}"/>
    <hyperlink ref="D410" location="東海!B38" display="岐阜" xr:uid="{DC62B308-C542-49DB-91A7-4FC7BBD40108}"/>
    <hyperlink ref="D79" location="東海!B38" display="岐阜" xr:uid="{04D89249-61CF-4752-AE4C-72B43E6F0F45}"/>
    <hyperlink ref="D182" location="索引!B47" display="三重" xr:uid="{070A2038-9376-4C40-9649-6D9BE2B6B1AB}"/>
    <hyperlink ref="D470" location="索引!B47" display="三重" xr:uid="{5F9E9960-5954-4C90-B246-9D6798DA0B04}"/>
    <hyperlink ref="D145" location="索引!B47" display="三重" xr:uid="{F3CEAD23-6D0A-4C84-989D-4DFF51ECB0FD}"/>
    <hyperlink ref="D59" location="索引!B47" display="三重" xr:uid="{3899833A-201C-4B5D-B29F-172D286CA4D4}"/>
    <hyperlink ref="D159" location="索引!B47" display="三重" xr:uid="{C3CFD35A-FC9D-4289-9647-E65EAB134E9B}"/>
    <hyperlink ref="D366" location="索引!B47" display="三重" xr:uid="{F3816A05-D8C2-4B77-9663-667D12F9547B}"/>
    <hyperlink ref="D316" location="索引!B47" display="三重" xr:uid="{53F2F481-549D-4D34-A7D7-FE482FFDE1FA}"/>
    <hyperlink ref="D477" location="索引!B47" display="三重" xr:uid="{00E6BC52-AC6A-40C2-9E22-D8A295CDDA13}"/>
    <hyperlink ref="D183" location="索引!B47" display="三重" xr:uid="{268837C9-7526-42D1-9D10-824248150841}"/>
    <hyperlink ref="D146" location="索引!B47" display="三重" xr:uid="{0F779803-A897-4839-B61D-601CF9A6DB77}"/>
    <hyperlink ref="D424" location="近畿!B4" display="滋賀" xr:uid="{4A0EC5BA-79E7-4FE0-A26B-A1505A765727}"/>
    <hyperlink ref="D74" location="近畿!B4" display="滋賀" xr:uid="{796F98DD-ADA4-40C3-8CA5-3B9949A7F806}"/>
    <hyperlink ref="D369" location="近畿!B4" display="滋賀" xr:uid="{EEEC8847-72D5-4C3A-BD7F-A91891347231}"/>
    <hyperlink ref="D198" location="近畿!B4" display="滋賀" xr:uid="{442C02CE-F204-40C6-AA43-526E790380D3}"/>
    <hyperlink ref="D219" location="近畿!B4" display="滋賀" xr:uid="{030A4E4B-9B26-4EE1-BC0F-2C8ACB22428D}"/>
    <hyperlink ref="D373" location="東海!B59" display="奈良" xr:uid="{029EE0BA-1540-4B16-B9AC-0D3E87558FA5}"/>
    <hyperlink ref="D512" location="東海!B59" display="奈良" xr:uid="{9EC36DDD-0134-4BC0-9FF9-AF8979F24B4A}"/>
    <hyperlink ref="D374" location="東海!B59" display="奈良" xr:uid="{C83D7678-6A8A-48C3-8038-324E470B3C12}"/>
    <hyperlink ref="D151" location="近畿!B9" display="京都" xr:uid="{5CB3552B-00B4-4173-A4CB-B0846C2CCD77}"/>
    <hyperlink ref="D304" location="近畿!B9" display="京都" xr:uid="{ECFBF479-A2CB-48F6-AB76-CA97BFB31D78}"/>
    <hyperlink ref="D30" location="近畿!B9" display="京都" xr:uid="{998A68D9-4DAE-4625-81DD-0AFE8A02372F}"/>
    <hyperlink ref="D303" location="近畿!B9" display="京都" xr:uid="{114BB1AD-437E-465B-9F05-1BC8C429711D}"/>
    <hyperlink ref="D446" location="近畿!B9" display="京都" xr:uid="{87FCA717-4990-4FBD-899A-7634AD331D55}"/>
    <hyperlink ref="D422" location="近畿!B9" display="京都" xr:uid="{E6AB7A64-1109-4BE1-ADCD-D70B0298DD17}"/>
    <hyperlink ref="D468" location="近畿!B9" display="京都" xr:uid="{5014E9CE-D28F-4960-B451-307769A9CF5D}"/>
    <hyperlink ref="D31" location="近畿!B9" display="京都" xr:uid="{C0896379-32C9-4FE2-A3D1-59BF0EA734D1}"/>
    <hyperlink ref="D166" location="近畿!B9" display="京都" xr:uid="{08642EA8-A216-45A7-895B-D7723C2A7EA0}"/>
    <hyperlink ref="D454" location="近畿!B9" display="京都" xr:uid="{FA2AE8D4-78A4-47D9-A5BA-7A4A994027C9}"/>
    <hyperlink ref="D386" location="近畿!B9" display="京都" xr:uid="{2344E779-FB79-424B-BB87-4D965C623923}"/>
    <hyperlink ref="D487" location="近畿!B9" display="京都" xr:uid="{7C65E6F3-FFFF-461F-8D79-FCA5F0D07BBF}"/>
    <hyperlink ref="D165" location="近畿!B9" display="京都" xr:uid="{F9DF1A52-7814-4708-AE3B-77F7DA6BDAC1}"/>
    <hyperlink ref="D167" location="近畿!B9" display="京都" xr:uid="{21B5DC4C-8014-4D24-8DE9-EBC373910061}"/>
    <hyperlink ref="D168" location="近畿!B9" display="京都" xr:uid="{771D1CC7-6456-4DC1-B010-51DB5809AC3C}"/>
    <hyperlink ref="D236" location="近畿!B23" display="大阪" xr:uid="{900CC21D-AEB3-4ABD-A9C2-95B364931AFB}"/>
    <hyperlink ref="D264" location="近畿!B23" display="大阪" xr:uid="{78B7EECC-7128-47B0-9DB4-80D9F6CFAFD3}"/>
    <hyperlink ref="D360" location="近畿!B23" display="大阪" xr:uid="{6C0AFEA5-02CB-4A88-A220-543FCC1A117B}"/>
    <hyperlink ref="D87" location="近畿!B23" display="大阪" xr:uid="{5B9B5205-4E83-4D00-961F-C315C33C1672}"/>
    <hyperlink ref="D84" location="近畿!B23" display="大阪" xr:uid="{D6C6695F-F045-4607-B14F-E9CF2C9BB964}"/>
    <hyperlink ref="D89" location="近畿!B23" display="大阪" xr:uid="{28C16BE7-8A24-41FB-B306-454CB396351C}"/>
    <hyperlink ref="D280" location="近畿!B23" display="大阪" xr:uid="{D277642B-55C0-40AC-A97E-52B42EC616DA}"/>
    <hyperlink ref="D418" location="近畿!B23" display="大阪" xr:uid="{07BD9E6B-AEED-4E48-BEB8-E9B997E954E5}"/>
    <hyperlink ref="D451" location="近畿!B23" display="大阪" xr:uid="{425C7E52-DC5E-4522-8284-BF61919D34E8}"/>
    <hyperlink ref="D411" location="近畿!B23" display="大阪" xr:uid="{B22BAF3F-4B69-4FBC-8065-E26F67CEDFD5}"/>
    <hyperlink ref="D83" location="近畿!B23" display="大阪" xr:uid="{7B8EA4F1-2D60-4675-95D1-6277A9E02191}"/>
    <hyperlink ref="D251" location="近畿!B23" display="大阪" xr:uid="{9A911396-F988-4B8E-A9A7-FC79F4D31672}"/>
    <hyperlink ref="D265" location="近畿!B23" display="大阪" xr:uid="{23E21D0C-49AF-4A2F-AC04-BB1C366E18E0}"/>
    <hyperlink ref="D148" location="近畿!B23" display="大阪" xr:uid="{0B3886E5-8139-4175-B2E1-8DF88BBC3490}"/>
    <hyperlink ref="D90" location="近畿!B23" display="大阪" xr:uid="{DAA43E6A-5060-4736-8E42-BBEE04277251}"/>
    <hyperlink ref="D85" location="近畿!B23" display="大阪" xr:uid="{207159E1-2933-403E-B053-55985727E60B}"/>
    <hyperlink ref="D81" location="近畿!B23" display="大阪" xr:uid="{80CC9D47-ACEE-460D-BE9B-D131162458D8}"/>
    <hyperlink ref="D217" location="近畿!B23" display="大阪" xr:uid="{5D886888-AD8A-4034-8FDB-2ABD872D1543}"/>
    <hyperlink ref="D88" location="近畿!B23" display="大阪" xr:uid="{48987DCC-364D-467E-B49F-512CB70171A2}"/>
    <hyperlink ref="D272" location="近畿!B23" display="大阪" xr:uid="{9D85BA30-6EF7-4BF0-A38B-92D3E79DDB20}"/>
    <hyperlink ref="D267" location="近畿!B23" display="大阪" xr:uid="{1E84FCE2-B871-4216-A543-91D09D980753}"/>
    <hyperlink ref="D271" location="近畿!B23" display="大阪" xr:uid="{750BE1F1-0530-431E-BB13-9DD0CFEF43CC}"/>
    <hyperlink ref="D82" location="近畿!B23" display="大阪" xr:uid="{93D4453D-790D-43E6-ABF4-CB63D6ED558D}"/>
    <hyperlink ref="D86" location="近畿!B23" display="大阪" xr:uid="{8FF8EE35-4E44-42F9-BB57-4A0544FB1BEA}"/>
    <hyperlink ref="D66" location="近畿!B23" display="大阪" xr:uid="{5C83D6AA-8FAC-45CF-A97B-C6C462EBCF52}"/>
    <hyperlink ref="D437" location="近畿!B23" display="大阪" xr:uid="{1DA56CD7-0C3B-4B22-B4B0-3286204A38F3}"/>
    <hyperlink ref="D347" location="近畿!B23" display="大阪" xr:uid="{D7F3EE89-CB09-4AC7-98C9-D86F261E7615}"/>
    <hyperlink ref="D391" location="近畿!B45" display="兵庫" xr:uid="{0371F81C-7AD1-4D84-A186-DD9376395AF7}"/>
    <hyperlink ref="D246" location="近畿!B45" display="兵庫" xr:uid="{D464963D-463F-40C2-830F-90B8303A9410}"/>
    <hyperlink ref="D135" location="近畿!B45" display="兵庫" xr:uid="{93C6DDDD-F2CE-46E2-8BC3-70D586CE578D}"/>
    <hyperlink ref="D388" location="近畿!B45" display="兵庫" xr:uid="{0FEE069F-5961-45B2-B480-35F39E92C36D}"/>
    <hyperlink ref="D436" location="近畿!B45" display="兵庫" xr:uid="{FF0489F1-7AC3-4436-A2C3-1212AB2FFCA9}"/>
    <hyperlink ref="D27" location="近畿!B45" display="兵庫" xr:uid="{4240B7A4-BAA1-4E0B-9D87-52F81358042F}"/>
    <hyperlink ref="D434" location="近畿!B45" display="兵庫" xr:uid="{0AF7DCF5-75F1-4332-B93C-DB087407583D}"/>
    <hyperlink ref="D416" location="近畿!B45" display="兵庫" xr:uid="{893C8BC0-AC14-4ACF-978A-44B4668F4DCB}"/>
    <hyperlink ref="D35" location="近畿!B45" display="兵庫" xr:uid="{93281B92-1EA0-4051-8F33-370F8D09F241}"/>
    <hyperlink ref="D293" location="近畿!B45" display="兵庫" xr:uid="{57ED78F4-C737-4DFD-B603-A807CD803A29}"/>
    <hyperlink ref="D389" location="近畿!B45" display="兵庫" xr:uid="{549E3AF0-B76E-4177-B177-8730BC094B73}"/>
    <hyperlink ref="D370" location="近畿!B45" display="兵庫" xr:uid="{8222F14E-1421-4842-8A0A-EBAA8CB83E21}"/>
    <hyperlink ref="D305" location="近畿!B45" display="兵庫" xr:uid="{6AD025A5-ACD1-46ED-83A7-3F96CEEB067D}"/>
    <hyperlink ref="D136" location="近畿!B45" display="兵庫" xr:uid="{651375BE-F649-4CAE-A2BB-7C998157C35B}"/>
    <hyperlink ref="D144" location="近畿!B63" display="和歌山" xr:uid="{1181BDB6-953A-4370-9A7B-731D21DA305C}"/>
    <hyperlink ref="D528" location="近畿!B63" display="和歌山" xr:uid="{2FD2176E-7BB0-4547-BF8C-2103FB47EF48}"/>
    <hyperlink ref="D377" location="近畿!B63" display="和歌山" xr:uid="{76404EF3-096E-4595-A66E-E3C132846BF6}"/>
    <hyperlink ref="D514" location="近畿!B63" display="和歌山" xr:uid="{FFD2DA95-B124-411D-9DF7-D4A909BA4141}"/>
    <hyperlink ref="D248" location="近畿!B63" display="和歌山" xr:uid="{24D6161E-F489-4A67-B390-AA29101BEC9A}"/>
    <hyperlink ref="D156" location="近畿!B63" display="和歌山" xr:uid="{AE9978C1-FBD5-4CD8-A7D7-463969C8AC62}"/>
    <hyperlink ref="D426" location="中国!B4" display="岡山" xr:uid="{FA6792CC-D751-4559-BA2B-50604390FEC0}"/>
    <hyperlink ref="D430" location="中国!B4" display="岡山" xr:uid="{12BEDD5C-CE6D-49A2-A917-8C0BCEA262F2}"/>
    <hyperlink ref="D300" location="中国!B4" display="岡山" xr:uid="{3A2FB343-6F8F-4579-B13C-8CDE772BAB22}"/>
    <hyperlink ref="D178" location="中国!B4" display="岡山" xr:uid="{3B0EBA16-3BE3-468A-8EE9-5DC79B271AE7}"/>
    <hyperlink ref="D101" location="中国!B4" display="岡山" xr:uid="{23793EFC-C516-4A8D-B865-BDF2CB64243F}"/>
    <hyperlink ref="D98" location="中国!B4" display="岡山" xr:uid="{8B998D7D-43DD-42E8-83B5-E56D581DAA5E}"/>
    <hyperlink ref="D302" location="中国!B4" display="岡山" xr:uid="{907259A1-22E5-4DF5-9505-570624A6BF90}"/>
    <hyperlink ref="D100" location="中国!B4" display="岡山" xr:uid="{CF457A7B-BA2D-4BA1-961B-0FAD7CD20DE2}"/>
    <hyperlink ref="D202" location="中国!B4" display="岡山" xr:uid="{D5F43FFC-596F-4358-B535-17EA05888CB3}"/>
    <hyperlink ref="D431" location="中国!B4" display="岡山" xr:uid="{3B3F405B-30EC-4E29-9ADC-F22520646E3B}"/>
    <hyperlink ref="D383" location="中国!B4" display="岡山" xr:uid="{02CEA1EF-A457-4846-9BBB-588C7723356E}"/>
    <hyperlink ref="D481" location="中国!B4" display="岡山" xr:uid="{A8FBAF1A-919B-4C35-97AD-F391A8578432}"/>
    <hyperlink ref="D157" location="中国!B4" display="岡山" xr:uid="{27B84E5A-3C2C-4FE1-9A54-DABD96EA7ACA}"/>
    <hyperlink ref="D321" location="中国!B4" display="岡山" xr:uid="{6C39DA9A-F28B-4C4B-B4B8-5ABB2747639D}"/>
    <hyperlink ref="D99" location="中国!B4" display="岡山" xr:uid="{DFA7836B-ECCA-4C10-A74C-F81E1923BE3D}"/>
    <hyperlink ref="D439" location="中国!B19" display="広島" xr:uid="{A60948A9-80F6-46A9-BAC3-872E8C943BC2}"/>
    <hyperlink ref="D427" location="中国!B4" display="岡山" xr:uid="{E9A8CA09-BFE1-4BF6-8587-867944FAF3D9}"/>
    <hyperlink ref="D495" location="中国!B19" display="広島" xr:uid="{4B1A5F39-9B49-419B-886A-436B0F2242A5}"/>
    <hyperlink ref="D92" location="中国!B19" display="広島" xr:uid="{CDE05B3D-6270-4D4E-8A20-FE11324966E8}"/>
    <hyperlink ref="D488" location="中国!B19" display="広島" xr:uid="{5015A286-0D3C-4AFA-9F98-BF71AF103186}"/>
    <hyperlink ref="D108" location="中国!B19" display="広島" xr:uid="{298F6686-CA60-4F17-975E-CB4864C9889F}"/>
    <hyperlink ref="D449" location="中国!B19" display="広島" xr:uid="{CF2A634D-9FE0-4740-BF53-5B44B2D9E4F0}"/>
    <hyperlink ref="D355" location="中国!B19" display="広島" xr:uid="{7EDBAC5D-F9EC-4F00-8B37-DFD376CBEC95}"/>
    <hyperlink ref="D340" location="中国!B19" display="広島" xr:uid="{019E5F48-CF1E-4E9A-BBEC-9A873E3B9CAC}"/>
    <hyperlink ref="D180" location="中国!B19" display="広島" xr:uid="{A8C1BEDB-A529-40A9-BD53-D3B3BFFF1DCE}"/>
    <hyperlink ref="D181" location="中国!B19" display="広島" xr:uid="{F6387277-5170-4CD2-8971-268D45956775}"/>
    <hyperlink ref="D186" location="中国!B19" display="広島" xr:uid="{DE1EBEE3-9293-4877-9BF7-DC54B60D5879}"/>
    <hyperlink ref="D240" location="中国!B19" display="広島" xr:uid="{35A9CF64-C0EE-4B24-8479-B9F26B3C46B3}"/>
    <hyperlink ref="D496" location="中国!B19" display="広島" xr:uid="{10D5D817-A1D7-4DDD-8E78-84DA583ACBC3}"/>
    <hyperlink ref="D129" location="中国!B19" display="広島" xr:uid="{CDF2A06E-864C-401F-AE2B-1116B607BC4B}"/>
    <hyperlink ref="D447" location="中国!B19" display="広島" xr:uid="{1A5C5C97-EC6C-4B77-A761-DE68FD6F00EF}"/>
    <hyperlink ref="D440" location="中国!B19" display="広島" xr:uid="{A67B462B-83EC-44D5-870C-2F7842C2B24E}"/>
    <hyperlink ref="D229" location="中国!B19" display="広島" xr:uid="{8EDA85DB-B2F6-4E21-B385-61920023A7E6}"/>
    <hyperlink ref="D351" location="中国!B33" display="鳥取" xr:uid="{84319EB9-A648-4EFA-9990-D8E32493C363}"/>
    <hyperlink ref="D413" location="中国!B37" display="島根" xr:uid="{88EE3B54-90C7-4FBC-AE6D-35EE6170BD6A}"/>
    <hyperlink ref="D439:D440" location="中国!B33" display="鳥取" xr:uid="{FA98E51B-39DC-4A7E-9BE7-C97E9820A279}"/>
    <hyperlink ref="D442:D445" location="中国!B37" display="島根" xr:uid="{9D2081A2-C070-47DA-9C62-00FD58A73ACB}"/>
    <hyperlink ref="D349" location="中国!B42" display="山口" xr:uid="{304D45D7-E7A3-4F5C-960F-BD097D126929}"/>
    <hyperlink ref="D174" location="中国!B42" display="山口" xr:uid="{EEA4A6C6-2A9A-4708-A07F-F7307F18C981}"/>
    <hyperlink ref="D508" location="中国!B42" display="山口" xr:uid="{0E5B4EF9-DAE5-478D-AF46-058F1095A44D}"/>
    <hyperlink ref="D462" location="中国!B42" display="山口" xr:uid="{B03BE8A6-D1D8-4609-9C0C-A1CE09FCBF50}"/>
    <hyperlink ref="D511" location="中国!B42" display="山口" xr:uid="{C702A6B4-F9B3-403A-AE80-79C3AE8294C2}"/>
    <hyperlink ref="D403" location="中国!B42" display="山口" xr:uid="{486057FB-7E29-43E4-93EC-CCFE35708594}"/>
    <hyperlink ref="D234" location="中国!B42" display="山口" xr:uid="{1DE68993-2929-4667-8D28-C4EE834AB28B}"/>
    <hyperlink ref="D357" location="中国!B42" display="山口" xr:uid="{DB6CF1EA-E046-4CE5-984D-D22BA3087292}"/>
    <hyperlink ref="D520" location="中国!B42" display="山口" xr:uid="{B88686ED-1E25-4598-B71A-2947A460E65A}"/>
    <hyperlink ref="D63" location="中国!B42" display="山口" xr:uid="{56050BA2-B0B7-4634-90C8-D65478D0C482}"/>
    <hyperlink ref="D325" location="中国!B42" display="山口" xr:uid="{81FF71E9-185F-4128-96F5-02DDE8F8F553}"/>
    <hyperlink ref="D55" location="中国!B42" display="山口" xr:uid="{1903874F-A806-467E-A787-B8EC81AAE454}"/>
    <hyperlink ref="D235" location="中国!B42" display="山口" xr:uid="{B68ADEE3-593C-4A1A-AC91-905AB2283FC6}"/>
    <hyperlink ref="D423" location="中国!B42" display="山口" xr:uid="{32401D5B-F552-4D91-B13B-39CA680BBC71}"/>
    <hyperlink ref="D404" location="中国!B42" display="山口" xr:uid="{A82E7E2E-24F9-4E20-8CA9-2F92F7F384A1}"/>
    <hyperlink ref="D387" location="中国!B42" display="山口" xr:uid="{1B4AA341-9F3D-495A-A9A5-4FC112F1773F}"/>
    <hyperlink ref="D462:D475" location="四国!B4" display="香川" xr:uid="{84E56E2B-219C-40FF-BA82-06392F696127}"/>
    <hyperlink ref="D150" location="九州・沖縄!B4" display="福岡" xr:uid="{5AAB423C-884C-442E-B680-521FC3BA977E}"/>
    <hyperlink ref="D517" location="九州・沖縄!B4" display="福岡" xr:uid="{BEEEA4D1-64DE-4C59-BF0D-8D3D321888C1}"/>
    <hyperlink ref="D527" location="九州・沖縄!B4" display="福岡" xr:uid="{4AA8BFB6-FD5E-4F98-8DD7-0D928EA76E69}"/>
    <hyperlink ref="D247" location="九州・沖縄!B4" display="福岡" xr:uid="{045D043C-B090-4A9C-89D6-AA899F5B3D38}"/>
    <hyperlink ref="D501" location="九州・沖縄!B4" display="福岡" xr:uid="{A3CF71E2-CA61-4379-9167-C03DC2116259}"/>
    <hyperlink ref="D398" location="九州・沖縄!B4" display="福岡" xr:uid="{AB13F121-D8DD-4AAC-9BE4-58C8BD1800A4}"/>
    <hyperlink ref="D307" location="九州・沖縄!B4" display="福岡" xr:uid="{98E8CDA6-0FE0-4A5A-AFB1-7FBB1934078C}"/>
    <hyperlink ref="D443" location="九州・沖縄!B4" display="福岡" xr:uid="{087259B6-5D3D-4C2B-AC20-E36BFFE87D32}"/>
    <hyperlink ref="D96" location="九州・沖縄!B4" display="福岡" xr:uid="{5B7F595B-7A2A-4DCF-8DBE-B91EBE6EBDC1}"/>
    <hyperlink ref="D306" location="九州・沖縄!B4" display="福岡" xr:uid="{55055E72-8070-4375-A87B-4F99543147E5}"/>
    <hyperlink ref="D37" location="九州・沖縄!B4" display="福岡" xr:uid="{63A4D267-06F2-423D-8AB8-01290734088F}"/>
    <hyperlink ref="D290" location="九州・沖縄!B4" display="福岡" xr:uid="{E35D9F5B-A802-40F9-84A7-0EDB30A8DB52}"/>
    <hyperlink ref="D80" location="九州・沖縄!B4" display="福岡" xr:uid="{5300AFAD-7018-4C17-A739-B05C6DA480BC}"/>
    <hyperlink ref="D112" location="九州・沖縄!B4" display="福岡" xr:uid="{4FEE97E9-5593-4BF2-AEF2-4FFE12A77C56}"/>
    <hyperlink ref="D444" location="九州・沖縄!B4" display="福岡" xr:uid="{D0612E74-59EB-4E79-882A-C3915D482F17}"/>
    <hyperlink ref="D491:D503" location="九州・沖縄!B19" display="佐賀" xr:uid="{A6A7FCC9-3A24-4CE4-880C-76971D9A69A6}"/>
    <hyperlink ref="D155" location="九州・沖縄!B33" display="大分" xr:uid="{74176877-50CB-4616-9A80-08C86E7BD0D6}"/>
    <hyperlink ref="D76" location="九州・沖縄!B33" display="大分" xr:uid="{BF18FAEA-76D7-4647-A970-DBFF7573D578}"/>
    <hyperlink ref="D61" location="九州・沖縄!B33" display="大分" xr:uid="{DE94C34B-DC36-4A7E-ADC4-DC9A3ECCB14C}"/>
    <hyperlink ref="D200" location="九州・沖縄!B33" display="大分" xr:uid="{93DC126A-8876-4C41-A71B-D937D123FC7A}"/>
    <hyperlink ref="D461" location="九州・沖縄!B33" display="大分" xr:uid="{E3ACCB8B-3C06-4B9C-8ABB-04B193D2BE11}"/>
    <hyperlink ref="D455" location="九州・沖縄!B33" display="大分" xr:uid="{63DB095C-F644-4C62-9410-9199DAEB8FD2}"/>
    <hyperlink ref="D367" location="九州・沖縄!B33" display="大分" xr:uid="{C9AEB5D6-B88E-4C5C-A259-C2F4778C9F30}"/>
    <hyperlink ref="D244" location="九州・沖縄!B33" display="大分" xr:uid="{5DE4EAD1-F532-483B-88C4-0EFDF5CE9177}"/>
    <hyperlink ref="D206" location="九州・沖縄!B33" display="大分" xr:uid="{C4762B29-98EA-49ED-9233-2599D9DB643D}"/>
    <hyperlink ref="D428" location="九州・沖縄!B33" display="大分" xr:uid="{0105F3E9-6567-497C-93CB-AE07B607203A}"/>
    <hyperlink ref="D77" location="九州・沖縄!B33" display="大分" xr:uid="{7C24FB1A-44A9-490E-AAF8-4FC978705B57}"/>
    <hyperlink ref="D486" location="近畿!B23" display="大阪" xr:uid="{CC693D2E-0435-4231-BCE0-DE8BB239254F}"/>
    <hyperlink ref="D515:D529" location="九州・沖縄!B44" display="宮崎" xr:uid="{05F29A39-29ED-4F4F-A395-E8DC545EBEE6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2494-2741-4E61-89BC-B81DDDA5E678}">
  <sheetPr codeName="Sheet2"/>
  <dimension ref="A2:J46"/>
  <sheetViews>
    <sheetView workbookViewId="0">
      <pane xSplit="1" ySplit="2" topLeftCell="B5" activePane="bottomRight" state="frozen"/>
      <selection pane="topRight" activeCell="B1" sqref="B1"/>
      <selection pane="bottomLeft" activeCell="A3" sqref="A3"/>
      <selection pane="bottomRight" activeCell="B5" sqref="B5:B13"/>
    </sheetView>
  </sheetViews>
  <sheetFormatPr defaultRowHeight="18" x14ac:dyDescent="0.45"/>
  <cols>
    <col min="2" max="2" width="19" customWidth="1"/>
    <col min="3" max="3" width="12.3984375" bestFit="1" customWidth="1"/>
    <col min="4" max="4" width="18.3984375" customWidth="1"/>
    <col min="5" max="6" width="12.3984375" bestFit="1" customWidth="1"/>
    <col min="7" max="7" width="14.3984375" bestFit="1" customWidth="1"/>
    <col min="9" max="9" width="16.296875" bestFit="1" customWidth="1"/>
    <col min="10" max="10" width="8.59765625" bestFit="1" customWidth="1"/>
  </cols>
  <sheetData>
    <row r="2" spans="1:10" x14ac:dyDescent="0.45">
      <c r="B2" s="3" t="s">
        <v>46</v>
      </c>
      <c r="C2" s="3" t="s">
        <v>110</v>
      </c>
      <c r="E2" s="3" t="s">
        <v>111</v>
      </c>
      <c r="G2" s="3" t="s">
        <v>112</v>
      </c>
    </row>
    <row r="4" spans="1:10" ht="18.600000000000001" thickBot="1" x14ac:dyDescent="0.5">
      <c r="B4">
        <v>8</v>
      </c>
      <c r="C4">
        <v>10</v>
      </c>
      <c r="E4">
        <v>14</v>
      </c>
      <c r="G4">
        <v>16</v>
      </c>
    </row>
    <row r="5" spans="1:10" ht="18" customHeight="1" thickBot="1" x14ac:dyDescent="0.5">
      <c r="A5" t="s">
        <v>56</v>
      </c>
      <c r="B5" s="49" t="s">
        <v>58</v>
      </c>
      <c r="C5" s="49" t="s">
        <v>275</v>
      </c>
      <c r="D5" s="18" t="s">
        <v>276</v>
      </c>
      <c r="I5" s="37" t="str" cm="1">
        <f t="array" ref="I5">_xlfn.XLOOKUP("?*",B5:G5&amp;"",B5:G5,,2,-1)</f>
        <v>札幌信用金庫</v>
      </c>
      <c r="J5" t="str">
        <f>PHONETIC(I5)</f>
        <v/>
      </c>
    </row>
    <row r="6" spans="1:10" ht="18" customHeight="1" thickBot="1" x14ac:dyDescent="0.5">
      <c r="B6" s="49"/>
      <c r="C6" s="52"/>
      <c r="D6" t="s">
        <v>277</v>
      </c>
      <c r="I6" s="37" t="str" cm="1">
        <f t="array" ref="I6">_xlfn.XLOOKUP("?*",B6:G6&amp;"",B6:G6,,2,-1)</f>
        <v>石狩中央信用金庫</v>
      </c>
    </row>
    <row r="7" spans="1:10" ht="18.600000000000001" thickBot="1" x14ac:dyDescent="0.5">
      <c r="B7" s="49"/>
      <c r="C7" t="s">
        <v>57</v>
      </c>
      <c r="I7" s="37" t="str" cm="1">
        <f t="array" ref="I7">_xlfn.XLOOKUP("?*",B7:G7&amp;"",B7:G7,,2,-1)</f>
        <v>小樽信用金庫</v>
      </c>
    </row>
    <row r="8" spans="1:10" ht="18.600000000000001" customHeight="1" thickBot="1" x14ac:dyDescent="0.5">
      <c r="B8" s="49"/>
      <c r="C8" s="50" t="s">
        <v>186</v>
      </c>
      <c r="D8" s="54" t="s">
        <v>371</v>
      </c>
      <c r="E8" s="54" t="s">
        <v>457</v>
      </c>
      <c r="F8" s="54" t="s">
        <v>576</v>
      </c>
      <c r="G8" s="17" t="s">
        <v>458</v>
      </c>
      <c r="I8" s="37" t="str" cm="1">
        <f t="array" ref="I8">_xlfn.XLOOKUP("?*",B8:G8&amp;"",B8:G8,,2,-1)</f>
        <v>北海信用金庫</v>
      </c>
    </row>
    <row r="9" spans="1:10" ht="18.600000000000001" customHeight="1" thickBot="1" x14ac:dyDescent="0.5">
      <c r="B9" s="49"/>
      <c r="C9" s="50"/>
      <c r="D9" s="54"/>
      <c r="E9" s="54"/>
      <c r="F9" s="55"/>
      <c r="G9" t="s">
        <v>577</v>
      </c>
      <c r="I9" s="37" t="str" cm="1">
        <f t="array" ref="I9">_xlfn.XLOOKUP("?*",B9:G9&amp;"",B9:G9,,2,-1)</f>
        <v>長万部信用金庫</v>
      </c>
    </row>
    <row r="10" spans="1:10" ht="18.600000000000001" customHeight="1" thickBot="1" x14ac:dyDescent="0.5">
      <c r="B10" s="49"/>
      <c r="C10" s="50"/>
      <c r="D10" s="54"/>
      <c r="E10" s="55"/>
      <c r="F10" t="s">
        <v>459</v>
      </c>
      <c r="I10" s="37" t="str" cm="1">
        <f t="array" ref="I10">_xlfn.XLOOKUP("?*",B10:G10&amp;"",B10:G10,,2,-1)</f>
        <v>岩内信用金庫</v>
      </c>
    </row>
    <row r="11" spans="1:10" ht="18.600000000000001" customHeight="1" thickBot="1" x14ac:dyDescent="0.5">
      <c r="B11" s="49"/>
      <c r="C11" s="50"/>
      <c r="D11" s="55"/>
      <c r="E11" t="s">
        <v>372</v>
      </c>
      <c r="I11" s="37" t="str" cm="1">
        <f t="array" ref="I11">_xlfn.XLOOKUP("?*",B11:G11&amp;"",B11:G11,,2,-1)</f>
        <v>道央信用金庫</v>
      </c>
    </row>
    <row r="12" spans="1:10" ht="18.600000000000001" customHeight="1" thickBot="1" x14ac:dyDescent="0.5">
      <c r="B12" s="49"/>
      <c r="C12" s="50"/>
      <c r="D12" s="55"/>
      <c r="E12" t="s">
        <v>373</v>
      </c>
      <c r="I12" s="37" t="str" cm="1">
        <f t="array" ref="I12">_xlfn.XLOOKUP("?*",B12:G12&amp;"",B12:G12,,2,-1)</f>
        <v>夕張信用金庫</v>
      </c>
    </row>
    <row r="13" spans="1:10" ht="18.600000000000001" customHeight="1" thickBot="1" x14ac:dyDescent="0.5">
      <c r="B13" s="49"/>
      <c r="C13" s="51"/>
      <c r="D13" t="s">
        <v>187</v>
      </c>
      <c r="I13" s="37" t="str" cm="1">
        <f t="array" ref="I13">_xlfn.XLOOKUP("?*",B13:G13&amp;"",B13:G13,,2,-1)</f>
        <v>古平信用金庫</v>
      </c>
    </row>
    <row r="14" spans="1:10" ht="18.600000000000001" thickBot="1" x14ac:dyDescent="0.5">
      <c r="B14" t="s">
        <v>611</v>
      </c>
      <c r="I14" s="37" t="str" cm="1">
        <f t="array" ref="I14">_xlfn.XLOOKUP("?*",B14:G14&amp;"",B14:G14,,2,-1)</f>
        <v>室蘭信用金庫</v>
      </c>
    </row>
    <row r="15" spans="1:10" ht="18.600000000000001" thickBot="1" x14ac:dyDescent="0.5">
      <c r="B15" t="s">
        <v>614</v>
      </c>
      <c r="I15" s="37" t="str" cm="1">
        <f t="array" ref="I15">_xlfn.XLOOKUP("?*",B15:G15&amp;"",B15:G15,,2,-1)</f>
        <v>空知信用金庫</v>
      </c>
    </row>
    <row r="16" spans="1:10" ht="18.600000000000001" thickBot="1" x14ac:dyDescent="0.5">
      <c r="B16" t="s">
        <v>617</v>
      </c>
      <c r="I16" s="37" t="str" cm="1">
        <f t="array" ref="I16">_xlfn.XLOOKUP("?*",B16:G16&amp;"",B16:G16,,2,-1)</f>
        <v>苫小牧信用金庫</v>
      </c>
    </row>
    <row r="17" spans="1:9" ht="18.600000000000001" thickBot="1" x14ac:dyDescent="0.5">
      <c r="B17" t="s">
        <v>623</v>
      </c>
      <c r="I17" s="37" t="str" cm="1">
        <f t="array" ref="I17">_xlfn.XLOOKUP("?*",B17:G17&amp;"",B17:G17,,2,-1)</f>
        <v>北門信用金庫</v>
      </c>
    </row>
    <row r="18" spans="1:9" ht="18.600000000000001" thickBot="1" x14ac:dyDescent="0.5">
      <c r="B18" t="s">
        <v>624</v>
      </c>
      <c r="I18" s="37" t="str" cm="1">
        <f t="array" ref="I18">_xlfn.XLOOKUP("?*",B18:G18&amp;"",B18:G18,,2,-1)</f>
        <v>北空知信用金庫</v>
      </c>
    </row>
    <row r="19" spans="1:9" ht="18.600000000000001" thickBot="1" x14ac:dyDescent="0.5">
      <c r="B19" t="s">
        <v>625</v>
      </c>
      <c r="I19" s="37" t="str" cm="1">
        <f t="array" ref="I19">_xlfn.XLOOKUP("?*",B19:G19&amp;"",B19:G19,,2,-1)</f>
        <v>伊達信用金庫</v>
      </c>
    </row>
    <row r="20" spans="1:9" ht="18.600000000000001" thickBot="1" x14ac:dyDescent="0.5">
      <c r="B20" t="s">
        <v>627</v>
      </c>
      <c r="I20" s="37" t="str" cm="1">
        <f t="array" ref="I20">_xlfn.XLOOKUP("?*",B20:G20&amp;"",B20:G20,,2,-1)</f>
        <v>日高信用金庫</v>
      </c>
    </row>
    <row r="21" spans="1:9" s="5" customFormat="1" ht="18.600000000000001" thickBot="1" x14ac:dyDescent="0.5">
      <c r="I21" s="37" t="e" cm="1">
        <f t="array" ref="I21">_xlfn.XLOOKUP("?*",B21:G21&amp;"",B21:G21,,2,-1)</f>
        <v>#N/A</v>
      </c>
    </row>
    <row r="22" spans="1:9" s="5" customFormat="1" ht="18.600000000000001" thickBot="1" x14ac:dyDescent="0.5">
      <c r="B22" s="5">
        <v>5</v>
      </c>
      <c r="C22" s="5">
        <v>5</v>
      </c>
      <c r="E22" s="5">
        <v>7</v>
      </c>
      <c r="G22" s="5">
        <v>7</v>
      </c>
      <c r="I22" s="37" cm="1">
        <f t="array" ref="I22">_xlfn.XLOOKUP("?*",B22:G22&amp;"",B22:G22,,2,-1)</f>
        <v>7</v>
      </c>
    </row>
    <row r="23" spans="1:9" ht="18.600000000000001" thickBot="1" x14ac:dyDescent="0.5">
      <c r="A23" t="s">
        <v>146</v>
      </c>
      <c r="B23" s="46" t="s">
        <v>149</v>
      </c>
      <c r="C23" s="46" t="s">
        <v>150</v>
      </c>
      <c r="D23" t="s">
        <v>151</v>
      </c>
      <c r="I23" s="37" t="str" cm="1">
        <f t="array" ref="I23">_xlfn.XLOOKUP("?*",B23:G23&amp;"",B23:G23,,2,-1)</f>
        <v>名寄信用金庫</v>
      </c>
    </row>
    <row r="24" spans="1:9" ht="18.600000000000001" thickBot="1" x14ac:dyDescent="0.5">
      <c r="B24" s="48"/>
      <c r="C24" s="48"/>
      <c r="D24" t="s">
        <v>152</v>
      </c>
      <c r="I24" s="37" t="str" cm="1">
        <f t="array" ref="I24">_xlfn.XLOOKUP("?*",B24:G24&amp;"",B24:G24,,2,-1)</f>
        <v>士別信用金庫</v>
      </c>
    </row>
    <row r="25" spans="1:9" ht="18.600000000000001" thickBot="1" x14ac:dyDescent="0.5">
      <c r="B25" s="53" t="s">
        <v>351</v>
      </c>
      <c r="C25" s="45" t="s">
        <v>352</v>
      </c>
      <c r="D25" t="s">
        <v>351</v>
      </c>
      <c r="I25" s="37" t="str" cm="1">
        <f t="array" ref="I25">_xlfn.XLOOKUP("?*",B25:G25&amp;"",B25:G25,,2,-1)</f>
        <v>旭川信用金庫</v>
      </c>
    </row>
    <row r="26" spans="1:9" ht="18.600000000000001" thickBot="1" x14ac:dyDescent="0.5">
      <c r="B26" s="53"/>
      <c r="C26" s="53"/>
      <c r="D26" t="s">
        <v>353</v>
      </c>
      <c r="I26" s="37" t="str" cm="1">
        <f t="array" ref="I26">_xlfn.XLOOKUP("?*",B26:G26&amp;"",B26:G26,,2,-1)</f>
        <v>富良野信用金庫</v>
      </c>
    </row>
    <row r="27" spans="1:9" ht="18.600000000000001" thickBot="1" x14ac:dyDescent="0.5">
      <c r="B27" t="s">
        <v>616</v>
      </c>
      <c r="I27" s="37" t="str" cm="1">
        <f t="array" ref="I27">_xlfn.XLOOKUP("?*",B27:G27&amp;"",B27:G27,,2,-1)</f>
        <v>留萌信用金庫</v>
      </c>
    </row>
    <row r="28" spans="1:9" ht="18.600000000000001" thickBot="1" x14ac:dyDescent="0.5">
      <c r="B28" t="s">
        <v>618</v>
      </c>
      <c r="I28" s="37" t="str" cm="1">
        <f t="array" ref="I28">_xlfn.XLOOKUP("?*",B28:G28&amp;"",B28:G28,,2,-1)</f>
        <v>稚内信用金庫</v>
      </c>
    </row>
    <row r="29" spans="1:9" ht="18.600000000000001" thickBot="1" x14ac:dyDescent="0.5">
      <c r="B29" t="s">
        <v>628</v>
      </c>
      <c r="I29" s="37" t="str" cm="1">
        <f t="array" ref="I29">_xlfn.XLOOKUP("?*",B29:G29&amp;"",B29:G29,,2,-1)</f>
        <v>遠軽信用金庫</v>
      </c>
    </row>
    <row r="30" spans="1:9" s="5" customFormat="1" ht="18.600000000000001" thickBot="1" x14ac:dyDescent="0.5">
      <c r="I30" s="37" t="e" cm="1">
        <f t="array" ref="I30">_xlfn.XLOOKUP("?*",B30:G30&amp;"",B30:G30,,2,-1)</f>
        <v>#N/A</v>
      </c>
    </row>
    <row r="31" spans="1:9" s="5" customFormat="1" ht="18.600000000000001" thickBot="1" x14ac:dyDescent="0.5">
      <c r="B31" s="5">
        <v>5</v>
      </c>
      <c r="C31" s="5">
        <v>6</v>
      </c>
      <c r="E31" s="5">
        <v>7</v>
      </c>
      <c r="G31" s="5">
        <v>7</v>
      </c>
      <c r="I31" s="37" cm="1">
        <f t="array" ref="I31">_xlfn.XLOOKUP("?*",B31:G31&amp;"",B31:G31,,2,-1)</f>
        <v>7</v>
      </c>
    </row>
    <row r="32" spans="1:9" ht="18" customHeight="1" thickBot="1" x14ac:dyDescent="0.5">
      <c r="A32" t="s">
        <v>147</v>
      </c>
      <c r="B32" s="46" t="s">
        <v>92</v>
      </c>
      <c r="C32" t="s">
        <v>93</v>
      </c>
      <c r="I32" s="37" t="str" cm="1">
        <f t="array" ref="I32">_xlfn.XLOOKUP("?*",B32:G32&amp;"",B32:G32,,2,-1)</f>
        <v>北見信用金庫</v>
      </c>
    </row>
    <row r="33" spans="1:10" ht="18.600000000000001" thickBot="1" x14ac:dyDescent="0.5">
      <c r="B33" s="47"/>
      <c r="C33" t="s">
        <v>94</v>
      </c>
      <c r="I33" s="37" t="str" cm="1">
        <f t="array" ref="I33">_xlfn.XLOOKUP("?*",B33:G33&amp;"",B33:G33,,2,-1)</f>
        <v>紋別信用金庫</v>
      </c>
    </row>
    <row r="34" spans="1:10" ht="18.600000000000001" thickBot="1" x14ac:dyDescent="0.5">
      <c r="B34" s="53" t="s">
        <v>619</v>
      </c>
      <c r="C34" s="53"/>
      <c r="D34" s="45" t="s">
        <v>620</v>
      </c>
      <c r="E34" t="s">
        <v>621</v>
      </c>
      <c r="I34" s="37" t="str" cm="1">
        <f t="array" ref="I34">_xlfn.XLOOKUP("?*",B34:G34&amp;"",B34:G34,,2,-1)</f>
        <v>厚岸信用金庫</v>
      </c>
    </row>
    <row r="35" spans="1:10" ht="18.600000000000001" thickBot="1" x14ac:dyDescent="0.5">
      <c r="B35" s="53"/>
      <c r="C35" s="53"/>
      <c r="D35" s="53"/>
      <c r="E35" t="s">
        <v>622</v>
      </c>
      <c r="I35" s="37" t="str" cm="1">
        <f t="array" ref="I35">_xlfn.XLOOKUP("?*",B35:G35&amp;"",B35:G35,,2,-1)</f>
        <v>根室信用金庫</v>
      </c>
    </row>
    <row r="36" spans="1:10" ht="18.600000000000001" thickBot="1" x14ac:dyDescent="0.5">
      <c r="B36" t="s">
        <v>612</v>
      </c>
      <c r="I36" s="37" t="str" cm="1">
        <f t="array" ref="I36">_xlfn.XLOOKUP("?*",B36:G36&amp;"",B36:G36,,2,-1)</f>
        <v>釧路信用金庫</v>
      </c>
    </row>
    <row r="37" spans="1:10" ht="18.600000000000001" thickBot="1" x14ac:dyDescent="0.5">
      <c r="B37" t="s">
        <v>613</v>
      </c>
      <c r="I37" s="37" t="str" cm="1">
        <f t="array" ref="I37">_xlfn.XLOOKUP("?*",B37:G37&amp;"",B37:G37,,2,-1)</f>
        <v>帯広信用金庫</v>
      </c>
    </row>
    <row r="38" spans="1:10" ht="18.600000000000001" thickBot="1" x14ac:dyDescent="0.5">
      <c r="B38" t="s">
        <v>615</v>
      </c>
      <c r="I38" s="37" t="str" cm="1">
        <f t="array" ref="I38">_xlfn.XLOOKUP("?*",B38:G38&amp;"",B38:G38,,2,-1)</f>
        <v>網走信用金庫</v>
      </c>
    </row>
    <row r="39" spans="1:10" ht="18.600000000000001" thickBot="1" x14ac:dyDescent="0.5">
      <c r="I39" s="37" t="e" cm="1">
        <f t="array" ref="I39">_xlfn.XLOOKUP("?*",B39:G39&amp;"",B39:G39,,2,-1)</f>
        <v>#N/A</v>
      </c>
    </row>
    <row r="40" spans="1:10" s="5" customFormat="1" ht="18.600000000000001" thickBot="1" x14ac:dyDescent="0.5">
      <c r="I40" s="37" t="e" cm="1">
        <f t="array" ref="I40">_xlfn.XLOOKUP("?*",B40:G40&amp;"",B40:G40,,2,-1)</f>
        <v>#N/A</v>
      </c>
    </row>
    <row r="41" spans="1:10" s="5" customFormat="1" ht="18.600000000000001" thickBot="1" x14ac:dyDescent="0.5">
      <c r="B41" s="5">
        <v>2</v>
      </c>
      <c r="C41" s="5">
        <v>3</v>
      </c>
      <c r="E41" s="5">
        <v>3</v>
      </c>
      <c r="G41" s="5">
        <v>3</v>
      </c>
      <c r="I41" s="37" cm="1">
        <f t="array" ref="I41">_xlfn.XLOOKUP("?*",B41:G41&amp;"",B41:G41,,2,-1)</f>
        <v>3</v>
      </c>
    </row>
    <row r="42" spans="1:10" ht="18.600000000000001" thickBot="1" x14ac:dyDescent="0.5">
      <c r="A42" t="s">
        <v>148</v>
      </c>
      <c r="B42" s="45" t="s">
        <v>59</v>
      </c>
      <c r="C42" t="s">
        <v>60</v>
      </c>
      <c r="I42" s="37" t="str" cm="1">
        <f t="array" ref="I42">_xlfn.XLOOKUP("?*",B42:G42&amp;"",B42:G42,,2,-1)</f>
        <v>江差信用金庫</v>
      </c>
    </row>
    <row r="43" spans="1:10" ht="18.600000000000001" thickBot="1" x14ac:dyDescent="0.5">
      <c r="B43" s="45"/>
      <c r="C43" t="s">
        <v>61</v>
      </c>
      <c r="I43" s="37" t="str" cm="1">
        <f t="array" ref="I43">_xlfn.XLOOKUP("?*",B43:G43&amp;"",B43:G43,,2,-1)</f>
        <v>函館信用金庫</v>
      </c>
    </row>
    <row r="44" spans="1:10" ht="18.600000000000001" thickBot="1" x14ac:dyDescent="0.5">
      <c r="B44" t="s">
        <v>626</v>
      </c>
      <c r="I44" s="37" t="str" cm="1">
        <f t="array" ref="I44">_xlfn.XLOOKUP("?*",B44:G44&amp;"",B44:G44,,2,-1)</f>
        <v>渡島信用金庫</v>
      </c>
    </row>
    <row r="45" spans="1:10" x14ac:dyDescent="0.45">
      <c r="I45" t="s">
        <v>788</v>
      </c>
      <c r="J45" t="s">
        <v>789</v>
      </c>
    </row>
    <row r="46" spans="1:10" x14ac:dyDescent="0.45">
      <c r="A46" t="s">
        <v>787</v>
      </c>
      <c r="B46">
        <f>+SUM(B41,B31,B22,B4)</f>
        <v>20</v>
      </c>
      <c r="C46">
        <f t="shared" ref="C46:G46" si="0">+SUM(C41,C31,C22,C4)</f>
        <v>24</v>
      </c>
      <c r="E46">
        <f t="shared" si="0"/>
        <v>31</v>
      </c>
      <c r="G46">
        <f t="shared" si="0"/>
        <v>33</v>
      </c>
      <c r="I46" s="35">
        <f>B46/G46</f>
        <v>0.60606060606060608</v>
      </c>
      <c r="J46" s="35">
        <f>1-(B46-6)/G46</f>
        <v>0.57575757575757569</v>
      </c>
    </row>
  </sheetData>
  <mergeCells count="14">
    <mergeCell ref="E8:E10"/>
    <mergeCell ref="F8:F9"/>
    <mergeCell ref="B34:C35"/>
    <mergeCell ref="D34:D35"/>
    <mergeCell ref="D8:D12"/>
    <mergeCell ref="B42:B43"/>
    <mergeCell ref="B32:B33"/>
    <mergeCell ref="B23:B24"/>
    <mergeCell ref="C23:C24"/>
    <mergeCell ref="B5:B13"/>
    <mergeCell ref="C8:C13"/>
    <mergeCell ref="C5:C6"/>
    <mergeCell ref="B25:B26"/>
    <mergeCell ref="C25:C2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7C59-ECBB-4BDD-8196-563FA543FBF4}">
  <sheetPr codeName="Sheet3"/>
  <dimension ref="A2:K6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44" sqref="H44"/>
    </sheetView>
  </sheetViews>
  <sheetFormatPr defaultRowHeight="18" x14ac:dyDescent="0.45"/>
  <cols>
    <col min="2" max="2" width="16.296875" bestFit="1" customWidth="1"/>
    <col min="3" max="4" width="20.19921875" bestFit="1" customWidth="1"/>
    <col min="5" max="5" width="19.19921875" customWidth="1"/>
    <col min="6" max="6" width="14.3984375" bestFit="1" customWidth="1"/>
    <col min="7" max="8" width="14.3984375" customWidth="1"/>
    <col min="10" max="10" width="16.296875" style="35" bestFit="1" customWidth="1"/>
  </cols>
  <sheetData>
    <row r="2" spans="1:11" x14ac:dyDescent="0.45">
      <c r="B2" s="3" t="s">
        <v>46</v>
      </c>
      <c r="C2" s="3" t="s">
        <v>110</v>
      </c>
      <c r="D2" s="3" t="s">
        <v>111</v>
      </c>
      <c r="F2" s="3" t="s">
        <v>112</v>
      </c>
      <c r="G2" s="3"/>
      <c r="H2" s="3"/>
      <c r="J2" s="35" t="s">
        <v>788</v>
      </c>
      <c r="K2" t="s">
        <v>789</v>
      </c>
    </row>
    <row r="4" spans="1:11" ht="18.600000000000001" thickBot="1" x14ac:dyDescent="0.5">
      <c r="A4" t="s">
        <v>96</v>
      </c>
      <c r="B4">
        <v>2</v>
      </c>
      <c r="C4">
        <v>4</v>
      </c>
      <c r="D4">
        <v>5</v>
      </c>
      <c r="F4">
        <v>7</v>
      </c>
      <c r="J4" s="35">
        <f>B4/F4</f>
        <v>0.2857142857142857</v>
      </c>
    </row>
    <row r="5" spans="1:11" ht="18.600000000000001" thickBot="1" x14ac:dyDescent="0.5">
      <c r="B5" s="45" t="s">
        <v>97</v>
      </c>
      <c r="C5" s="45" t="s">
        <v>118</v>
      </c>
      <c r="D5" t="s">
        <v>119</v>
      </c>
      <c r="H5" s="37" t="str" cm="1">
        <f t="array" ref="H5">_xlfn.XLOOKUP("?*",A5:F5&amp;"",A5:F5,,2,-1)</f>
        <v>八戸信用金庫</v>
      </c>
    </row>
    <row r="6" spans="1:11" ht="18.600000000000001" thickBot="1" x14ac:dyDescent="0.5">
      <c r="B6" s="45"/>
      <c r="C6" s="53"/>
      <c r="D6" t="s">
        <v>121</v>
      </c>
      <c r="H6" s="37" t="str" cm="1">
        <f t="array" ref="H6">_xlfn.XLOOKUP("?*",A6:F6&amp;"",A6:F6,,2,-1)</f>
        <v>十和田信用金庫</v>
      </c>
    </row>
    <row r="7" spans="1:11" ht="18.600000000000001" thickBot="1" x14ac:dyDescent="0.5">
      <c r="B7" s="53"/>
      <c r="C7" s="45" t="s">
        <v>120</v>
      </c>
      <c r="D7" s="45" t="s">
        <v>439</v>
      </c>
      <c r="E7" s="45" t="s">
        <v>481</v>
      </c>
      <c r="F7" t="s">
        <v>482</v>
      </c>
      <c r="H7" s="37" t="str" cm="1">
        <f t="array" ref="H7">_xlfn.XLOOKUP("?*",A7:F7&amp;"",A7:F7,,2,-1)</f>
        <v>北奥羽信用金庫</v>
      </c>
    </row>
    <row r="8" spans="1:11" ht="18.600000000000001" thickBot="1" x14ac:dyDescent="0.5">
      <c r="B8" s="53"/>
      <c r="C8" s="45"/>
      <c r="D8" s="45"/>
      <c r="E8" s="53"/>
      <c r="F8" t="s">
        <v>483</v>
      </c>
      <c r="H8" s="37" t="str" cm="1">
        <f t="array" ref="H8">_xlfn.XLOOKUP("?*",A8:F8&amp;"",A8:F8,,2,-1)</f>
        <v>青森信用金庫</v>
      </c>
    </row>
    <row r="9" spans="1:11" ht="18.600000000000001" thickBot="1" x14ac:dyDescent="0.5">
      <c r="B9" s="53"/>
      <c r="C9" s="53"/>
      <c r="D9" s="53"/>
      <c r="E9" t="s">
        <v>440</v>
      </c>
      <c r="H9" s="37" t="str" cm="1">
        <f t="array" ref="H9">_xlfn.XLOOKUP("?*",A9:F9&amp;"",A9:F9,,2,-1)</f>
        <v>津軽信用金庫</v>
      </c>
    </row>
    <row r="10" spans="1:11" ht="18.600000000000001" thickBot="1" x14ac:dyDescent="0.5">
      <c r="B10" s="53"/>
      <c r="C10" t="s">
        <v>95</v>
      </c>
      <c r="H10" s="37" t="str" cm="1">
        <f t="array" ref="H10">_xlfn.XLOOKUP("?*",A10:F10&amp;"",A10:F10,,2,-1)</f>
        <v>下北信用金庫</v>
      </c>
    </row>
    <row r="11" spans="1:11" ht="18.600000000000001" thickBot="1" x14ac:dyDescent="0.5">
      <c r="B11" t="s">
        <v>629</v>
      </c>
      <c r="H11" s="37" t="str" cm="1">
        <f t="array" ref="H11">_xlfn.XLOOKUP("?*",A11:F11&amp;"",A11:F11,,2,-1)</f>
        <v>東奥信用金庫</v>
      </c>
    </row>
    <row r="12" spans="1:11" ht="18.600000000000001" thickBot="1" x14ac:dyDescent="0.5">
      <c r="H12" s="37" t="e" cm="1">
        <f t="array" ref="H12">_xlfn.XLOOKUP("?*",A12:F12&amp;"",A12:F12,,2,-1)</f>
        <v>#N/A</v>
      </c>
    </row>
    <row r="13" spans="1:11" ht="18.600000000000001" thickBot="1" x14ac:dyDescent="0.5">
      <c r="A13" t="s">
        <v>101</v>
      </c>
      <c r="B13">
        <v>6</v>
      </c>
      <c r="C13">
        <v>6</v>
      </c>
      <c r="D13">
        <v>7</v>
      </c>
      <c r="F13">
        <v>8</v>
      </c>
      <c r="H13" s="37" cm="1">
        <f t="array" ref="H13">_xlfn.XLOOKUP("?*",A13:F13&amp;"",A13:F13,,2,-1)</f>
        <v>8</v>
      </c>
      <c r="J13" s="35">
        <f>B13/F13</f>
        <v>0.75</v>
      </c>
    </row>
    <row r="14" spans="1:11" ht="18.600000000000001" thickBot="1" x14ac:dyDescent="0.5">
      <c r="B14" s="45" t="s">
        <v>116</v>
      </c>
      <c r="C14" s="45" t="s">
        <v>117</v>
      </c>
      <c r="D14" t="s">
        <v>116</v>
      </c>
      <c r="H14" s="37" t="str" cm="1">
        <f t="array" ref="H14">_xlfn.XLOOKUP("?*",A14:F14&amp;"",A14:F14,,2,-1)</f>
        <v>盛岡信用金庫</v>
      </c>
    </row>
    <row r="15" spans="1:11" ht="18.600000000000001" thickBot="1" x14ac:dyDescent="0.5">
      <c r="B15" s="53"/>
      <c r="C15" s="53"/>
      <c r="D15" t="s">
        <v>122</v>
      </c>
      <c r="H15" s="37" t="str" cm="1">
        <f t="array" ref="H15">_xlfn.XLOOKUP("?*",A15:F15&amp;"",A15:F15,,2,-1)</f>
        <v>二戸信用金庫</v>
      </c>
    </row>
    <row r="16" spans="1:11" ht="18.600000000000001" thickBot="1" x14ac:dyDescent="0.5">
      <c r="B16" s="9" t="s">
        <v>630</v>
      </c>
      <c r="C16" s="9"/>
      <c r="H16" s="37" t="str" cm="1">
        <f t="array" ref="H16">_xlfn.XLOOKUP("?*",A16:F16&amp;"",A16:F16,,2,-1)</f>
        <v>宮古信用金庫</v>
      </c>
    </row>
    <row r="17" spans="1:10" ht="18.600000000000001" thickBot="1" x14ac:dyDescent="0.5">
      <c r="B17" s="9" t="s">
        <v>631</v>
      </c>
      <c r="C17" s="9"/>
      <c r="H17" s="37" t="str" cm="1">
        <f t="array" ref="H17">_xlfn.XLOOKUP("?*",A17:F17&amp;"",A17:F17,,2,-1)</f>
        <v>花巻信用金庫</v>
      </c>
    </row>
    <row r="18" spans="1:10" ht="18.600000000000001" thickBot="1" x14ac:dyDescent="0.5">
      <c r="B18" s="9" t="s">
        <v>632</v>
      </c>
      <c r="C18" s="9"/>
      <c r="H18" s="37" t="str" cm="1">
        <f t="array" ref="H18">_xlfn.XLOOKUP("?*",A18:F18&amp;"",A18:F18,,2,-1)</f>
        <v>北上信用金庫</v>
      </c>
    </row>
    <row r="19" spans="1:10" ht="18.600000000000001" thickBot="1" x14ac:dyDescent="0.5">
      <c r="B19" s="9" t="s">
        <v>633</v>
      </c>
      <c r="C19" s="9"/>
      <c r="H19" s="37" t="str" cm="1">
        <f t="array" ref="H19">_xlfn.XLOOKUP("?*",A19:F19&amp;"",A19:F19,,2,-1)</f>
        <v>一関信用金庫</v>
      </c>
    </row>
    <row r="20" spans="1:10" ht="18.600000000000001" thickBot="1" x14ac:dyDescent="0.5">
      <c r="B20" s="9" t="s">
        <v>634</v>
      </c>
      <c r="C20" s="9"/>
      <c r="H20" s="37" t="str" cm="1">
        <f t="array" ref="H20">_xlfn.XLOOKUP("?*",A20:F20&amp;"",A20:F20,,2,-1)</f>
        <v>水沢信用金庫</v>
      </c>
    </row>
    <row r="21" spans="1:10" ht="36.6" thickBot="1" x14ac:dyDescent="0.5">
      <c r="B21" s="9"/>
      <c r="C21" s="9"/>
      <c r="E21" s="33" t="s">
        <v>781</v>
      </c>
      <c r="F21" t="s">
        <v>782</v>
      </c>
      <c r="H21" s="37" t="str" cm="1">
        <f t="array" ref="H21">_xlfn.XLOOKUP("?*",A21:F21&amp;"",A21:F21,,2,-1)</f>
        <v>釜石信用金庫</v>
      </c>
    </row>
    <row r="22" spans="1:10" ht="18.600000000000001" thickBot="1" x14ac:dyDescent="0.5">
      <c r="H22" s="37" t="e" cm="1">
        <f t="array" ref="H22">_xlfn.XLOOKUP("?*",A22:F22&amp;"",A22:F22,,2,-1)</f>
        <v>#N/A</v>
      </c>
    </row>
    <row r="23" spans="1:10" ht="18.600000000000001" thickBot="1" x14ac:dyDescent="0.5">
      <c r="A23" t="s">
        <v>103</v>
      </c>
      <c r="B23">
        <v>5</v>
      </c>
      <c r="C23">
        <v>5</v>
      </c>
      <c r="D23">
        <v>6</v>
      </c>
      <c r="F23">
        <v>6</v>
      </c>
      <c r="H23" s="37" cm="1">
        <f t="array" ref="H23">_xlfn.XLOOKUP("?*",A23:F23&amp;"",A23:F23,,2,-1)</f>
        <v>6</v>
      </c>
      <c r="J23" s="35">
        <f>B23/F23</f>
        <v>0.83333333333333337</v>
      </c>
    </row>
    <row r="24" spans="1:10" ht="18.600000000000001" thickBot="1" x14ac:dyDescent="0.5">
      <c r="B24" s="53" t="s">
        <v>182</v>
      </c>
      <c r="C24" s="45" t="s">
        <v>183</v>
      </c>
      <c r="D24" t="s">
        <v>184</v>
      </c>
      <c r="H24" s="37" t="str" cm="1">
        <f t="array" ref="H24">_xlfn.XLOOKUP("?*",A24:F24&amp;"",A24:F24,,2,-1)</f>
        <v>仙台信用金庫</v>
      </c>
    </row>
    <row r="25" spans="1:10" ht="18.600000000000001" thickBot="1" x14ac:dyDescent="0.5">
      <c r="B25" s="53"/>
      <c r="C25" s="53"/>
      <c r="D25" t="s">
        <v>185</v>
      </c>
      <c r="H25" s="37" t="str" cm="1">
        <f t="array" ref="H25">_xlfn.XLOOKUP("?*",A25:F25&amp;"",A25:F25,,2,-1)</f>
        <v>塩竃信用金庫</v>
      </c>
    </row>
    <row r="26" spans="1:10" ht="18.600000000000001" thickBot="1" x14ac:dyDescent="0.5">
      <c r="B26" s="9" t="s">
        <v>635</v>
      </c>
      <c r="C26" s="9"/>
      <c r="H26" s="37" t="str" cm="1">
        <f t="array" ref="H26">_xlfn.XLOOKUP("?*",A26:F26&amp;"",A26:F26,,2,-1)</f>
        <v>宮城第一信用金庫</v>
      </c>
    </row>
    <row r="27" spans="1:10" ht="18.600000000000001" thickBot="1" x14ac:dyDescent="0.5">
      <c r="B27" s="9" t="s">
        <v>636</v>
      </c>
      <c r="C27" s="9"/>
      <c r="H27" s="37" t="str" cm="1">
        <f t="array" ref="H27">_xlfn.XLOOKUP("?*",A27:F27&amp;"",A27:F27,,2,-1)</f>
        <v>石巻信用金庫</v>
      </c>
    </row>
    <row r="28" spans="1:10" ht="18.600000000000001" thickBot="1" x14ac:dyDescent="0.5">
      <c r="B28" s="9" t="s">
        <v>637</v>
      </c>
      <c r="C28" s="9"/>
      <c r="H28" s="37" t="str" cm="1">
        <f t="array" ref="H28">_xlfn.XLOOKUP("?*",A28:F28&amp;"",A28:F28,,2,-1)</f>
        <v>仙南信用金庫</v>
      </c>
    </row>
    <row r="29" spans="1:10" ht="18.600000000000001" thickBot="1" x14ac:dyDescent="0.5">
      <c r="A29" s="5"/>
      <c r="B29" s="9" t="s">
        <v>638</v>
      </c>
      <c r="C29" s="9"/>
      <c r="H29" s="37" t="str" cm="1">
        <f t="array" ref="H29">_xlfn.XLOOKUP("?*",A29:F29&amp;"",A29:F29,,2,-1)</f>
        <v>気仙沼信用金庫</v>
      </c>
    </row>
    <row r="30" spans="1:10" s="5" customFormat="1" ht="18.600000000000001" thickBot="1" x14ac:dyDescent="0.5">
      <c r="H30" s="37" t="e" cm="1">
        <f t="array" ref="H30">_xlfn.XLOOKUP("?*",A30:F30&amp;"",A30:F30,,2,-1)</f>
        <v>#N/A</v>
      </c>
      <c r="J30" s="36"/>
    </row>
    <row r="31" spans="1:10" s="5" customFormat="1" ht="18.600000000000001" thickBot="1" x14ac:dyDescent="0.5">
      <c r="A31" t="s">
        <v>102</v>
      </c>
      <c r="B31" s="5">
        <v>2</v>
      </c>
      <c r="C31" s="5">
        <v>3</v>
      </c>
      <c r="D31" s="5">
        <v>5</v>
      </c>
      <c r="F31" s="5">
        <v>8</v>
      </c>
      <c r="H31" s="37" cm="1">
        <f t="array" ref="H31">_xlfn.XLOOKUP("?*",A31:F31&amp;"",A31:F31,,2,-1)</f>
        <v>8</v>
      </c>
      <c r="J31" s="35">
        <f>B31/F31</f>
        <v>0.25</v>
      </c>
    </row>
    <row r="32" spans="1:10" ht="18" customHeight="1" thickBot="1" x14ac:dyDescent="0.5">
      <c r="B32" s="46" t="s">
        <v>107</v>
      </c>
      <c r="C32" s="53" t="s">
        <v>106</v>
      </c>
      <c r="D32" s="53"/>
      <c r="E32" s="45" t="s">
        <v>502</v>
      </c>
      <c r="F32" t="s">
        <v>503</v>
      </c>
      <c r="H32" s="37" t="str" cm="1">
        <f t="array" ref="H32">_xlfn.XLOOKUP("?*",A32:F32&amp;"",A32:F32,,2,-1)</f>
        <v>鳥海信用金庫</v>
      </c>
    </row>
    <row r="33" spans="1:10" ht="18" customHeight="1" thickBot="1" x14ac:dyDescent="0.5">
      <c r="B33" s="47"/>
      <c r="C33" s="53"/>
      <c r="D33" s="53"/>
      <c r="E33" s="53"/>
      <c r="F33" t="s">
        <v>504</v>
      </c>
      <c r="H33" s="37" t="str" cm="1">
        <f t="array" ref="H33">_xlfn.XLOOKUP("?*",A33:F33&amp;"",A33:F33,,2,-1)</f>
        <v>矢島信用金庫</v>
      </c>
    </row>
    <row r="34" spans="1:10" ht="17.399999999999999" customHeight="1" thickBot="1" x14ac:dyDescent="0.5">
      <c r="B34" s="47"/>
      <c r="C34" s="45" t="s">
        <v>321</v>
      </c>
      <c r="D34" s="46" t="s">
        <v>465</v>
      </c>
      <c r="E34" t="s">
        <v>466</v>
      </c>
      <c r="H34" s="37" t="str" cm="1">
        <f t="array" ref="H34">_xlfn.XLOOKUP("?*",A34:F34&amp;"",A34:F34,,2,-1)</f>
        <v>大曲信用金庫</v>
      </c>
    </row>
    <row r="35" spans="1:10" ht="17.399999999999999" customHeight="1" thickBot="1" x14ac:dyDescent="0.5">
      <c r="B35" s="47"/>
      <c r="C35" s="45"/>
      <c r="D35" s="56"/>
      <c r="E35" t="s">
        <v>467</v>
      </c>
      <c r="H35" s="37" t="str" cm="1">
        <f t="array" ref="H35">_xlfn.XLOOKUP("?*",A35:F35&amp;"",A35:F35,,2,-1)</f>
        <v>能代信用金庫</v>
      </c>
    </row>
    <row r="36" spans="1:10" ht="18.600000000000001" thickBot="1" x14ac:dyDescent="0.5">
      <c r="B36" s="48"/>
      <c r="C36" s="53"/>
      <c r="D36" t="s">
        <v>322</v>
      </c>
      <c r="H36" s="37" t="str" cm="1">
        <f t="array" ref="H36">_xlfn.XLOOKUP("?*",A36:F36&amp;"",A36:F36,,2,-1)</f>
        <v>角館信用金庫</v>
      </c>
    </row>
    <row r="37" spans="1:10" ht="18.600000000000001" thickBot="1" x14ac:dyDescent="0.5">
      <c r="B37" s="53" t="s">
        <v>237</v>
      </c>
      <c r="C37" s="45" t="s">
        <v>238</v>
      </c>
      <c r="D37" s="45" t="s">
        <v>239</v>
      </c>
      <c r="E37" s="45" t="s">
        <v>499</v>
      </c>
      <c r="F37" t="s">
        <v>500</v>
      </c>
      <c r="H37" s="37" t="str" cm="1">
        <f t="array" ref="H37">_xlfn.XLOOKUP("?*",A37:F37&amp;"",A37:F37,,2,-1)</f>
        <v>秋田信用金庫</v>
      </c>
    </row>
    <row r="38" spans="1:10" ht="18.600000000000001" thickBot="1" x14ac:dyDescent="0.5">
      <c r="B38" s="53"/>
      <c r="C38" s="45"/>
      <c r="D38" s="53"/>
      <c r="E38" s="53"/>
      <c r="F38" t="s">
        <v>501</v>
      </c>
      <c r="H38" s="37" t="str" cm="1">
        <f t="array" ref="H38">_xlfn.XLOOKUP("?*",A38:F38&amp;"",A38:F38,,2,-1)</f>
        <v>土崎信用金庫</v>
      </c>
    </row>
    <row r="39" spans="1:10" ht="18.600000000000001" thickBot="1" x14ac:dyDescent="0.5">
      <c r="B39" s="53"/>
      <c r="C39" s="53"/>
      <c r="D39" t="s">
        <v>240</v>
      </c>
      <c r="H39" s="37" t="str" cm="1">
        <f t="array" ref="H39">_xlfn.XLOOKUP("?*",A39:F39&amp;"",A39:F39,,2,-1)</f>
        <v>五城目信用金庫</v>
      </c>
    </row>
    <row r="40" spans="1:10" ht="18.600000000000001" thickBot="1" x14ac:dyDescent="0.5">
      <c r="B40" s="9"/>
      <c r="C40" s="9"/>
      <c r="H40" s="37" t="e" cm="1">
        <f t="array" ref="H40">_xlfn.XLOOKUP("?*",A40:F40&amp;"",A40:F40,,2,-1)</f>
        <v>#N/A</v>
      </c>
    </row>
    <row r="41" spans="1:10" ht="18.600000000000001" thickBot="1" x14ac:dyDescent="0.5">
      <c r="A41" s="5"/>
      <c r="B41" s="9"/>
      <c r="C41" s="9"/>
      <c r="H41" s="37" t="e" cm="1">
        <f t="array" ref="H41">_xlfn.XLOOKUP("?*",A41:F41&amp;"",A41:F41,,2,-1)</f>
        <v>#N/A</v>
      </c>
    </row>
    <row r="42" spans="1:10" s="5" customFormat="1" ht="18.600000000000001" thickBot="1" x14ac:dyDescent="0.5">
      <c r="H42" s="37" t="e" cm="1">
        <f t="array" ref="H42">_xlfn.XLOOKUP("?*",A42:F42&amp;"",A42:F42,,2,-1)</f>
        <v>#N/A</v>
      </c>
      <c r="J42" s="36"/>
    </row>
    <row r="43" spans="1:10" s="5" customFormat="1" ht="18.600000000000001" thickBot="1" x14ac:dyDescent="0.5">
      <c r="A43" t="s">
        <v>104</v>
      </c>
      <c r="B43" s="5">
        <v>4</v>
      </c>
      <c r="C43" s="5">
        <v>4</v>
      </c>
      <c r="D43" s="5">
        <v>5</v>
      </c>
      <c r="F43" s="5">
        <v>5</v>
      </c>
      <c r="H43" s="37" cm="1">
        <f t="array" ref="H43">_xlfn.XLOOKUP("?*",A43:F43&amp;"",A43:F43,,2,-1)</f>
        <v>5</v>
      </c>
      <c r="J43" s="35">
        <f>B43/F43</f>
        <v>0.8</v>
      </c>
    </row>
    <row r="44" spans="1:10" ht="18.600000000000001" thickBot="1" x14ac:dyDescent="0.5">
      <c r="B44" s="45" t="s">
        <v>108</v>
      </c>
      <c r="C44" s="45" t="s">
        <v>109</v>
      </c>
      <c r="D44" t="s">
        <v>125</v>
      </c>
      <c r="H44" s="37" t="str" cm="1">
        <f t="array" ref="H44">_xlfn.XLOOKUP("?*",A44:F44&amp;"",A44:F44,,2,-1)</f>
        <v>山形信用金庫</v>
      </c>
    </row>
    <row r="45" spans="1:10" ht="18.600000000000001" thickBot="1" x14ac:dyDescent="0.5">
      <c r="B45" s="53"/>
      <c r="C45" s="53"/>
      <c r="D45" s="8" t="s">
        <v>126</v>
      </c>
      <c r="H45" s="37" t="str" cm="1">
        <f t="array" ref="H45">_xlfn.XLOOKUP("?*",A45:F45&amp;"",A45:F45,,2,-1)</f>
        <v>山形庶民信用組合</v>
      </c>
    </row>
    <row r="46" spans="1:10" ht="18.600000000000001" thickBot="1" x14ac:dyDescent="0.5">
      <c r="B46" s="45" t="s">
        <v>123</v>
      </c>
      <c r="C46" s="45" t="s">
        <v>124</v>
      </c>
      <c r="D46" t="s">
        <v>127</v>
      </c>
      <c r="H46" s="37" t="str" cm="1">
        <f t="array" ref="H46">_xlfn.XLOOKUP("?*",A46:F46&amp;"",A46:F46,,2,-1)</f>
        <v>鶴岡信用金庫</v>
      </c>
    </row>
    <row r="47" spans="1:10" ht="18.600000000000001" thickBot="1" x14ac:dyDescent="0.5">
      <c r="B47" s="53"/>
      <c r="C47" s="53"/>
      <c r="D47" t="s">
        <v>128</v>
      </c>
      <c r="H47" s="37" t="str" cm="1">
        <f t="array" ref="H47">_xlfn.XLOOKUP("?*",A47:F47&amp;"",A47:F47,,2,-1)</f>
        <v>酒田信用金庫</v>
      </c>
    </row>
    <row r="48" spans="1:10" ht="18.600000000000001" thickBot="1" x14ac:dyDescent="0.5">
      <c r="B48" s="9" t="s">
        <v>639</v>
      </c>
      <c r="C48" s="9"/>
      <c r="H48" s="37" t="str" cm="1">
        <f t="array" ref="H48">_xlfn.XLOOKUP("?*",A48:F48&amp;"",A48:F48,,2,-1)</f>
        <v>米沢信用金庫</v>
      </c>
    </row>
    <row r="49" spans="1:10" ht="18.600000000000001" thickBot="1" x14ac:dyDescent="0.5">
      <c r="B49" s="9" t="s">
        <v>640</v>
      </c>
      <c r="C49" s="9"/>
      <c r="H49" s="37" t="str" cm="1">
        <f t="array" ref="H49">_xlfn.XLOOKUP("?*",A49:F49&amp;"",A49:F49,,2,-1)</f>
        <v>新庄信用金庫</v>
      </c>
    </row>
    <row r="50" spans="1:10" ht="18.600000000000001" thickBot="1" x14ac:dyDescent="0.5">
      <c r="H50" s="37" t="e" cm="1">
        <f t="array" ref="H50">_xlfn.XLOOKUP("?*",A50:F50&amp;"",A50:F50,,2,-1)</f>
        <v>#N/A</v>
      </c>
    </row>
    <row r="51" spans="1:10" ht="18.600000000000001" thickBot="1" x14ac:dyDescent="0.5">
      <c r="A51" t="s">
        <v>105</v>
      </c>
      <c r="B51">
        <v>8</v>
      </c>
      <c r="C51">
        <v>8</v>
      </c>
      <c r="D51">
        <v>8</v>
      </c>
      <c r="F51">
        <v>9</v>
      </c>
      <c r="H51" s="37" cm="1">
        <f t="array" ref="H51">_xlfn.XLOOKUP("?*",A51:F51&amp;"",A51:F51,,2,-1)</f>
        <v>9</v>
      </c>
      <c r="J51" s="35">
        <f>B51/F51</f>
        <v>0.88888888888888884</v>
      </c>
    </row>
    <row r="52" spans="1:10" ht="18.600000000000001" thickBot="1" x14ac:dyDescent="0.5">
      <c r="B52" s="53" t="s">
        <v>551</v>
      </c>
      <c r="C52" s="53"/>
      <c r="D52" s="45" t="s">
        <v>552</v>
      </c>
      <c r="E52" t="s">
        <v>553</v>
      </c>
      <c r="H52" s="37" t="str" cm="1">
        <f t="array" ref="H52">_xlfn.XLOOKUP("?*",A52:F52&amp;"",A52:F52,,2,-1)</f>
        <v>磐洋信用金庫</v>
      </c>
    </row>
    <row r="53" spans="1:10" ht="18.600000000000001" thickBot="1" x14ac:dyDescent="0.5">
      <c r="B53" s="53"/>
      <c r="C53" s="53"/>
      <c r="D53" s="53"/>
      <c r="E53" t="s">
        <v>554</v>
      </c>
      <c r="H53" s="37" t="str" cm="1">
        <f t="array" ref="H53">_xlfn.XLOOKUP("?*",A53:F53&amp;"",A53:F53,,2,-1)</f>
        <v>平信用金庫</v>
      </c>
    </row>
    <row r="54" spans="1:10" ht="18.600000000000001" thickBot="1" x14ac:dyDescent="0.5">
      <c r="B54" t="s">
        <v>641</v>
      </c>
      <c r="H54" s="37" t="str" cm="1">
        <f t="array" ref="H54">_xlfn.XLOOKUP("?*",A54:F54&amp;"",A54:F54,,2,-1)</f>
        <v>会津信用金庫</v>
      </c>
    </row>
    <row r="55" spans="1:10" ht="18.600000000000001" thickBot="1" x14ac:dyDescent="0.5">
      <c r="B55" t="s">
        <v>642</v>
      </c>
      <c r="H55" s="37" t="str" cm="1">
        <f t="array" ref="H55">_xlfn.XLOOKUP("?*",A55:F55&amp;"",A55:F55,,2,-1)</f>
        <v>郡山信用金庫</v>
      </c>
    </row>
    <row r="56" spans="1:10" ht="18.600000000000001" thickBot="1" x14ac:dyDescent="0.5">
      <c r="B56" t="s">
        <v>643</v>
      </c>
      <c r="H56" s="37" t="str" cm="1">
        <f t="array" ref="H56">_xlfn.XLOOKUP("?*",A56:F56&amp;"",A56:F56,,2,-1)</f>
        <v>白河信用金庫</v>
      </c>
    </row>
    <row r="57" spans="1:10" ht="18.600000000000001" thickBot="1" x14ac:dyDescent="0.5">
      <c r="B57" t="s">
        <v>644</v>
      </c>
      <c r="H57" s="37" t="str" cm="1">
        <f t="array" ref="H57">_xlfn.XLOOKUP("?*",A57:F57&amp;"",A57:F57,,2,-1)</f>
        <v>須賀川信用金庫</v>
      </c>
    </row>
    <row r="58" spans="1:10" ht="18.600000000000001" thickBot="1" x14ac:dyDescent="0.5">
      <c r="B58" t="s">
        <v>645</v>
      </c>
      <c r="H58" s="37" t="str" cm="1">
        <f t="array" ref="H58">_xlfn.XLOOKUP("?*",A58:F58&amp;"",A58:F58,,2,-1)</f>
        <v>あぶくま信用金庫</v>
      </c>
    </row>
    <row r="59" spans="1:10" ht="18.600000000000001" thickBot="1" x14ac:dyDescent="0.5">
      <c r="B59" t="s">
        <v>646</v>
      </c>
      <c r="H59" s="37" t="str" cm="1">
        <f t="array" ref="H59">_xlfn.XLOOKUP("?*",A59:F59&amp;"",A59:F59,,2,-1)</f>
        <v>二本松信用金庫</v>
      </c>
    </row>
    <row r="60" spans="1:10" ht="18.600000000000001" thickBot="1" x14ac:dyDescent="0.5">
      <c r="B60" t="s">
        <v>647</v>
      </c>
      <c r="H60" s="37" t="str" cm="1">
        <f t="array" ref="H60">_xlfn.XLOOKUP("?*",A60:F60&amp;"",A60:F60,,2,-1)</f>
        <v>福島信用金庫</v>
      </c>
    </row>
    <row r="61" spans="1:10" ht="18.600000000000001" thickBot="1" x14ac:dyDescent="0.5">
      <c r="H61" s="37" t="e" cm="1">
        <f t="array" ref="H61">_xlfn.XLOOKUP("?*",A61:F61&amp;"",A61:F61,,2,-1)</f>
        <v>#N/A</v>
      </c>
    </row>
  </sheetData>
  <mergeCells count="24">
    <mergeCell ref="B52:C53"/>
    <mergeCell ref="D52:D53"/>
    <mergeCell ref="B32:B36"/>
    <mergeCell ref="C34:C36"/>
    <mergeCell ref="B46:B47"/>
    <mergeCell ref="C46:C47"/>
    <mergeCell ref="B44:B45"/>
    <mergeCell ref="C44:C45"/>
    <mergeCell ref="E7:E8"/>
    <mergeCell ref="E37:E38"/>
    <mergeCell ref="E32:E33"/>
    <mergeCell ref="D37:D38"/>
    <mergeCell ref="B24:B25"/>
    <mergeCell ref="C24:C25"/>
    <mergeCell ref="B5:B10"/>
    <mergeCell ref="B14:B15"/>
    <mergeCell ref="C14:C15"/>
    <mergeCell ref="C5:C6"/>
    <mergeCell ref="B37:B39"/>
    <mergeCell ref="C37:C39"/>
    <mergeCell ref="C32:D33"/>
    <mergeCell ref="C7:C9"/>
    <mergeCell ref="D7:D9"/>
    <mergeCell ref="D34:D3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A29F-CE6C-4079-A6BD-F3BEFE11791B}">
  <sheetPr codeName="Sheet4"/>
  <dimension ref="A2:I42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RowHeight="18" x14ac:dyDescent="0.45"/>
  <cols>
    <col min="2" max="2" width="16.5" customWidth="1"/>
    <col min="3" max="3" width="15.59765625" customWidth="1"/>
    <col min="4" max="4" width="18.296875" bestFit="1" customWidth="1"/>
    <col min="5" max="5" width="20.3984375" customWidth="1"/>
    <col min="6" max="6" width="16.296875" customWidth="1"/>
    <col min="7" max="7" width="20.19921875" bestFit="1" customWidth="1"/>
    <col min="9" max="9" width="16" bestFit="1" customWidth="1"/>
  </cols>
  <sheetData>
    <row r="2" spans="1:9" x14ac:dyDescent="0.45">
      <c r="B2" s="3" t="s">
        <v>46</v>
      </c>
      <c r="C2" s="3" t="s">
        <v>110</v>
      </c>
      <c r="F2" s="3" t="s">
        <v>111</v>
      </c>
      <c r="G2" s="3" t="s">
        <v>112</v>
      </c>
    </row>
    <row r="3" spans="1:9" x14ac:dyDescent="0.45">
      <c r="B3" s="3"/>
      <c r="C3" s="3"/>
      <c r="F3" s="3"/>
      <c r="G3" s="3"/>
    </row>
    <row r="4" spans="1:9" x14ac:dyDescent="0.45">
      <c r="A4" t="s">
        <v>139</v>
      </c>
      <c r="B4">
        <v>7</v>
      </c>
      <c r="C4">
        <v>7</v>
      </c>
      <c r="F4">
        <v>11</v>
      </c>
      <c r="G4">
        <v>14</v>
      </c>
    </row>
    <row r="5" spans="1:9" ht="36" x14ac:dyDescent="0.45">
      <c r="B5" s="53" t="s">
        <v>142</v>
      </c>
      <c r="C5" s="45" t="s">
        <v>143</v>
      </c>
      <c r="D5" s="20" t="s">
        <v>144</v>
      </c>
      <c r="E5" s="24"/>
      <c r="F5" s="11" t="s">
        <v>531</v>
      </c>
      <c r="G5" t="s">
        <v>532</v>
      </c>
      <c r="I5" t="str" cm="1">
        <f t="array" ref="I5">_xlfn.XLOOKUP("?*",B5:G5&amp;"",B5:G5,,2,-1)</f>
        <v>甘楽郡信用金庫</v>
      </c>
    </row>
    <row r="6" spans="1:9" x14ac:dyDescent="0.45">
      <c r="B6" s="53"/>
      <c r="C6" s="53"/>
      <c r="D6" s="48" t="s">
        <v>290</v>
      </c>
      <c r="E6" s="53" t="s">
        <v>291</v>
      </c>
      <c r="F6" s="45" t="s">
        <v>533</v>
      </c>
      <c r="G6" t="s">
        <v>534</v>
      </c>
      <c r="I6" t="str" cm="1">
        <f t="array" ref="I6">_xlfn.XLOOKUP("?*",B6:G6&amp;"",B6:G6,,2,-1)</f>
        <v>前橋信用金庫</v>
      </c>
    </row>
    <row r="7" spans="1:9" x14ac:dyDescent="0.45">
      <c r="B7" s="57"/>
      <c r="C7" s="57"/>
      <c r="D7" s="48"/>
      <c r="E7" s="53"/>
      <c r="F7" s="53"/>
      <c r="G7" t="s">
        <v>535</v>
      </c>
      <c r="I7" t="str" cm="1">
        <f t="array" ref="I7">_xlfn.XLOOKUP("?*",B7:G7&amp;"",B7:G7,,2,-1)</f>
        <v>きゅうじょう信用金庫</v>
      </c>
    </row>
    <row r="8" spans="1:9" x14ac:dyDescent="0.45">
      <c r="B8" s="57"/>
      <c r="C8" s="57"/>
      <c r="D8" s="53"/>
      <c r="E8" t="s">
        <v>292</v>
      </c>
      <c r="I8" t="str" cm="1">
        <f t="array" ref="I8">_xlfn.XLOOKUP("?*",B8:G8&amp;"",B8:G8,,2,-1)</f>
        <v>大栄信用金庫</v>
      </c>
    </row>
    <row r="9" spans="1:9" x14ac:dyDescent="0.45">
      <c r="B9" s="57"/>
      <c r="C9" s="57"/>
      <c r="D9" t="s">
        <v>145</v>
      </c>
      <c r="I9" t="str" cm="1">
        <f t="array" ref="I9">_xlfn.XLOOKUP("?*",B9:G9&amp;"",B9:G9,,2,-1)</f>
        <v>多野信用金庫</v>
      </c>
    </row>
    <row r="10" spans="1:9" x14ac:dyDescent="0.45">
      <c r="B10" s="61" t="s">
        <v>191</v>
      </c>
      <c r="C10" s="58" t="s">
        <v>192</v>
      </c>
      <c r="D10" s="58" t="s">
        <v>193</v>
      </c>
      <c r="E10" t="s">
        <v>194</v>
      </c>
      <c r="I10" t="str" cm="1">
        <f t="array" ref="I10">_xlfn.XLOOKUP("?*",B10:G10&amp;"",B10:G10,,2,-1)</f>
        <v>伊勢崎信用金庫</v>
      </c>
    </row>
    <row r="11" spans="1:9" x14ac:dyDescent="0.45">
      <c r="B11" s="59"/>
      <c r="C11" s="60"/>
      <c r="D11" s="59"/>
      <c r="E11" t="s">
        <v>195</v>
      </c>
      <c r="I11" t="str" cm="1">
        <f t="array" ref="I11">_xlfn.XLOOKUP("?*",B11:G11&amp;"",B11:G11,,2,-1)</f>
        <v>太田信用金庫</v>
      </c>
    </row>
    <row r="12" spans="1:9" x14ac:dyDescent="0.45">
      <c r="B12" s="53" t="s">
        <v>564</v>
      </c>
      <c r="C12" s="53"/>
      <c r="D12" s="53" t="s">
        <v>564</v>
      </c>
      <c r="E12" s="53"/>
      <c r="F12" s="45" t="s">
        <v>567</v>
      </c>
      <c r="G12" t="s">
        <v>564</v>
      </c>
      <c r="I12" t="str" cm="1">
        <f t="array" ref="I12">_xlfn.XLOOKUP("?*",B12:G12&amp;"",B12:G12,,2,-1)</f>
        <v>桐生信用金庫</v>
      </c>
    </row>
    <row r="13" spans="1:9" x14ac:dyDescent="0.45">
      <c r="B13" s="53"/>
      <c r="C13" s="53"/>
      <c r="D13" s="53"/>
      <c r="E13" s="53"/>
      <c r="F13" s="53"/>
      <c r="G13" t="s">
        <v>565</v>
      </c>
      <c r="I13" t="str" cm="1">
        <f t="array" ref="I13">_xlfn.XLOOKUP("?*",B13:G13&amp;"",B13:G13,,2,-1)</f>
        <v>桐生中央信用金庫</v>
      </c>
    </row>
    <row r="14" spans="1:9" x14ac:dyDescent="0.45">
      <c r="B14" s="53"/>
      <c r="C14" s="53"/>
      <c r="D14" s="53"/>
      <c r="E14" s="53"/>
      <c r="F14" s="53"/>
      <c r="G14" t="s">
        <v>566</v>
      </c>
      <c r="I14" t="str" cm="1">
        <f t="array" ref="I14">_xlfn.XLOOKUP("?*",B14:G14&amp;"",B14:G14,,2,-1)</f>
        <v>上毛信用金庫</v>
      </c>
    </row>
    <row r="15" spans="1:9" x14ac:dyDescent="0.45">
      <c r="B15" s="9" t="s">
        <v>648</v>
      </c>
      <c r="C15" s="9"/>
      <c r="D15" s="9"/>
      <c r="E15" s="9"/>
      <c r="F15" s="9"/>
      <c r="I15" t="str" cm="1">
        <f t="array" ref="I15">_xlfn.XLOOKUP("?*",B15:G15&amp;"",B15:G15,,2,-1)</f>
        <v>高崎信用金庫</v>
      </c>
    </row>
    <row r="16" spans="1:9" x14ac:dyDescent="0.45">
      <c r="B16" s="9" t="s">
        <v>649</v>
      </c>
      <c r="C16" s="9"/>
      <c r="D16" s="9"/>
      <c r="E16" s="9"/>
      <c r="F16" s="9"/>
      <c r="I16" t="str" cm="1">
        <f t="array" ref="I16">_xlfn.XLOOKUP("?*",B16:G16&amp;"",B16:G16,,2,-1)</f>
        <v>利根郡信用金庫</v>
      </c>
    </row>
    <row r="17" spans="1:9" x14ac:dyDescent="0.45">
      <c r="B17" s="9" t="s">
        <v>650</v>
      </c>
      <c r="C17" s="9"/>
      <c r="D17" s="9"/>
      <c r="E17" s="9"/>
      <c r="F17" s="9"/>
      <c r="I17" t="str" cm="1">
        <f t="array" ref="I17">_xlfn.XLOOKUP("?*",B17:G17&amp;"",B17:G17,,2,-1)</f>
        <v>館林信用金庫</v>
      </c>
    </row>
    <row r="18" spans="1:9" x14ac:dyDescent="0.45">
      <c r="A18" s="5"/>
      <c r="B18" s="9" t="s">
        <v>651</v>
      </c>
      <c r="C18" s="9"/>
      <c r="D18" s="9"/>
      <c r="E18" s="9"/>
      <c r="F18" s="9"/>
      <c r="I18" t="str" cm="1">
        <f t="array" ref="I18">_xlfn.XLOOKUP("?*",B18:G18&amp;"",B18:G18,,2,-1)</f>
        <v>北群馬信用金庫</v>
      </c>
    </row>
    <row r="19" spans="1:9" x14ac:dyDescent="0.45">
      <c r="A19" s="5"/>
      <c r="B19" s="9"/>
      <c r="C19" s="9"/>
      <c r="D19" s="9"/>
      <c r="E19" s="9"/>
      <c r="F19" s="9"/>
      <c r="I19" t="e" cm="1">
        <f t="array" ref="I19">_xlfn.XLOOKUP("?*",B19:G19&amp;"",B19:G19,,2,-1)</f>
        <v>#N/A</v>
      </c>
    </row>
    <row r="20" spans="1:9" s="5" customFormat="1" x14ac:dyDescent="0.45">
      <c r="A20" t="s">
        <v>140</v>
      </c>
      <c r="B20" s="5">
        <v>6</v>
      </c>
      <c r="C20" s="5">
        <v>6</v>
      </c>
      <c r="F20" s="5">
        <v>8</v>
      </c>
      <c r="G20" s="5">
        <v>8</v>
      </c>
      <c r="I20" cm="1">
        <f t="array" ref="I20">_xlfn.XLOOKUP("?*",B20:G20&amp;"",B20:G20,,2,-1)</f>
        <v>8</v>
      </c>
    </row>
    <row r="21" spans="1:9" x14ac:dyDescent="0.45">
      <c r="B21" s="53" t="s">
        <v>196</v>
      </c>
      <c r="C21" s="45" t="s">
        <v>197</v>
      </c>
      <c r="D21" t="s">
        <v>199</v>
      </c>
      <c r="I21" t="str" cm="1">
        <f t="array" ref="I21">_xlfn.XLOOKUP("?*",B21:G21&amp;"",B21:G21,,2,-1)</f>
        <v>足利信用金庫</v>
      </c>
    </row>
    <row r="22" spans="1:9" x14ac:dyDescent="0.45">
      <c r="B22" s="53"/>
      <c r="C22" s="53"/>
      <c r="D22" t="s">
        <v>198</v>
      </c>
      <c r="I22" t="str" cm="1">
        <f t="array" ref="I22">_xlfn.XLOOKUP("?*",B22:G22&amp;"",B22:G22,,2,-1)</f>
        <v>小山信用金庫</v>
      </c>
    </row>
    <row r="23" spans="1:9" x14ac:dyDescent="0.45">
      <c r="B23" t="s">
        <v>652</v>
      </c>
      <c r="I23" t="str" cm="1">
        <f t="array" ref="I23">_xlfn.XLOOKUP("?*",B23:G23&amp;"",B23:G23,,2,-1)</f>
        <v>栃木信用金庫</v>
      </c>
    </row>
    <row r="24" spans="1:9" x14ac:dyDescent="0.45">
      <c r="B24" t="s">
        <v>653</v>
      </c>
      <c r="I24" t="str" cm="1">
        <f t="array" ref="I24">_xlfn.XLOOKUP("?*",B24:G24&amp;"",B24:G24,,2,-1)</f>
        <v>鹿沼相互信用金庫</v>
      </c>
    </row>
    <row r="25" spans="1:9" x14ac:dyDescent="0.45">
      <c r="B25" t="s">
        <v>654</v>
      </c>
      <c r="I25" t="str" cm="1">
        <f t="array" ref="I25">_xlfn.XLOOKUP("?*",B25:G25&amp;"",B25:G25,,2,-1)</f>
        <v>佐野信用金庫</v>
      </c>
    </row>
    <row r="26" spans="1:9" x14ac:dyDescent="0.45">
      <c r="B26" t="s">
        <v>655</v>
      </c>
      <c r="I26" t="str" cm="1">
        <f t="array" ref="I26">_xlfn.XLOOKUP("?*",B26:G26&amp;"",B26:G26,,2,-1)</f>
        <v>大田原信用金庫</v>
      </c>
    </row>
    <row r="27" spans="1:9" x14ac:dyDescent="0.45">
      <c r="B27" t="s">
        <v>656</v>
      </c>
      <c r="I27" t="str" cm="1">
        <f t="array" ref="I27">_xlfn.XLOOKUP("?*",B27:G27&amp;"",B27:G27,,2,-1)</f>
        <v>烏山信用金庫</v>
      </c>
    </row>
    <row r="28" spans="1:9" ht="36" x14ac:dyDescent="0.45">
      <c r="B28" s="27"/>
      <c r="C28" s="27"/>
      <c r="D28" s="28" t="s">
        <v>603</v>
      </c>
      <c r="E28" s="28" t="s">
        <v>602</v>
      </c>
      <c r="F28" t="s">
        <v>601</v>
      </c>
      <c r="I28" t="str" cm="1">
        <f t="array" ref="I28">_xlfn.XLOOKUP("?*",B28:G28&amp;"",B28:G28,,2,-1)</f>
        <v>宇都宮信用金庫</v>
      </c>
    </row>
    <row r="29" spans="1:9" x14ac:dyDescent="0.45">
      <c r="I29" t="e" cm="1">
        <f t="array" ref="I29">_xlfn.XLOOKUP("?*",B29:G29&amp;"",B29:G29,,2,-1)</f>
        <v>#N/A</v>
      </c>
    </row>
    <row r="30" spans="1:9" x14ac:dyDescent="0.45">
      <c r="A30" t="s">
        <v>141</v>
      </c>
      <c r="B30">
        <v>2</v>
      </c>
      <c r="C30">
        <v>2</v>
      </c>
      <c r="F30">
        <v>5</v>
      </c>
      <c r="G30">
        <v>5</v>
      </c>
      <c r="I30" cm="1">
        <f t="array" ref="I30">_xlfn.XLOOKUP("?*",B30:G30&amp;"",B30:G30,,2,-1)</f>
        <v>5</v>
      </c>
    </row>
    <row r="31" spans="1:9" x14ac:dyDescent="0.45">
      <c r="B31" s="55" t="s">
        <v>272</v>
      </c>
      <c r="C31" s="54" t="s">
        <v>273</v>
      </c>
      <c r="D31" s="54" t="s">
        <v>310</v>
      </c>
      <c r="E31" s="54" t="s">
        <v>410</v>
      </c>
      <c r="F31" s="17" t="s">
        <v>272</v>
      </c>
      <c r="I31" t="str" cm="1">
        <f t="array" ref="I31">_xlfn.XLOOKUP("?*",B31:G31&amp;"",B31:G31,,2,-1)</f>
        <v>水戸信用金庫</v>
      </c>
    </row>
    <row r="32" spans="1:9" x14ac:dyDescent="0.45">
      <c r="B32" s="55"/>
      <c r="C32" s="54"/>
      <c r="D32" s="54"/>
      <c r="E32" s="55"/>
      <c r="F32" t="s">
        <v>411</v>
      </c>
      <c r="I32" t="str" cm="1">
        <f t="array" ref="I32">_xlfn.XLOOKUP("?*",B32:G32&amp;"",B32:G32,,2,-1)</f>
        <v>龍ヶ崎信用金庫</v>
      </c>
    </row>
    <row r="33" spans="2:9" x14ac:dyDescent="0.45">
      <c r="B33" s="55"/>
      <c r="C33" s="54"/>
      <c r="D33" s="55"/>
      <c r="E33" t="s">
        <v>311</v>
      </c>
      <c r="I33" t="str" cm="1">
        <f t="array" ref="I33">_xlfn.XLOOKUP("?*",B33:G33&amp;"",B33:G33,,2,-1)</f>
        <v>石岡信用金庫</v>
      </c>
    </row>
    <row r="34" spans="2:9" x14ac:dyDescent="0.45">
      <c r="B34" s="55"/>
      <c r="C34" s="55"/>
      <c r="D34" t="s">
        <v>274</v>
      </c>
      <c r="I34" t="str" cm="1">
        <f t="array" ref="I34">_xlfn.XLOOKUP("?*",B34:G34&amp;"",B34:G34,,2,-1)</f>
        <v>土浦信用金庫</v>
      </c>
    </row>
    <row r="35" spans="2:9" x14ac:dyDescent="0.45">
      <c r="B35" t="s">
        <v>657</v>
      </c>
      <c r="I35" t="str" cm="1">
        <f t="array" ref="I35">_xlfn.XLOOKUP("?*",B35:G35&amp;"",B35:G35,,2,-1)</f>
        <v>結城信用金庫</v>
      </c>
    </row>
    <row r="36" spans="2:9" x14ac:dyDescent="0.45">
      <c r="I36" t="e" cm="1">
        <f t="array" ref="I36">_xlfn.XLOOKUP("?*",B36:G36&amp;"",B36:G36,,2,-1)</f>
        <v>#N/A</v>
      </c>
    </row>
    <row r="37" spans="2:9" x14ac:dyDescent="0.45">
      <c r="I37" t="e" cm="1">
        <f t="array" ref="I37">_xlfn.XLOOKUP("?*",B37:G37&amp;"",B37:G37,,2,-1)</f>
        <v>#N/A</v>
      </c>
    </row>
    <row r="38" spans="2:9" x14ac:dyDescent="0.45">
      <c r="I38" t="e" cm="1">
        <f t="array" ref="I38">_xlfn.XLOOKUP("?*",B38:G38&amp;"",B38:G38,,2,-1)</f>
        <v>#N/A</v>
      </c>
    </row>
    <row r="39" spans="2:9" x14ac:dyDescent="0.45">
      <c r="I39" t="e" cm="1">
        <f t="array" ref="I39">_xlfn.XLOOKUP("?*",B39:G39&amp;"",B39:G39,,2,-1)</f>
        <v>#N/A</v>
      </c>
    </row>
    <row r="40" spans="2:9" x14ac:dyDescent="0.45">
      <c r="I40" t="e" cm="1">
        <f t="array" ref="I40">_xlfn.XLOOKUP("?*",B40:G40&amp;"",B40:G40,,2,-1)</f>
        <v>#N/A</v>
      </c>
    </row>
    <row r="41" spans="2:9" x14ac:dyDescent="0.45">
      <c r="I41" t="e" cm="1">
        <f t="array" ref="I41">_xlfn.XLOOKUP("?*",B41:G41&amp;"",B41:G41,,2,-1)</f>
        <v>#N/A</v>
      </c>
    </row>
    <row r="42" spans="2:9" x14ac:dyDescent="0.45">
      <c r="I42" t="e" cm="1">
        <f t="array" ref="I42">_xlfn.XLOOKUP("?*",B42:G42&amp;"",B42:G42,,2,-1)</f>
        <v>#N/A</v>
      </c>
    </row>
  </sheetData>
  <mergeCells count="17">
    <mergeCell ref="B31:B34"/>
    <mergeCell ref="C31:C34"/>
    <mergeCell ref="D6:D8"/>
    <mergeCell ref="D31:D33"/>
    <mergeCell ref="E31:E32"/>
    <mergeCell ref="B21:B22"/>
    <mergeCell ref="C21:C22"/>
    <mergeCell ref="B5:B9"/>
    <mergeCell ref="C5:C9"/>
    <mergeCell ref="D10:D11"/>
    <mergeCell ref="C10:C11"/>
    <mergeCell ref="B10:B11"/>
    <mergeCell ref="E6:E7"/>
    <mergeCell ref="F6:F7"/>
    <mergeCell ref="B12:C14"/>
    <mergeCell ref="D12:E14"/>
    <mergeCell ref="F12:F1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873C-4AE9-459A-8E49-46CFB6E93BDD}">
  <sheetPr codeName="Sheet5"/>
  <dimension ref="A2:H42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B25" sqref="B25:B26"/>
    </sheetView>
  </sheetViews>
  <sheetFormatPr defaultRowHeight="18" x14ac:dyDescent="0.45"/>
  <cols>
    <col min="2" max="4" width="16.296875" bestFit="1" customWidth="1"/>
    <col min="5" max="5" width="23.09765625" bestFit="1" customWidth="1"/>
    <col min="6" max="6" width="14.3984375" bestFit="1" customWidth="1"/>
  </cols>
  <sheetData>
    <row r="2" spans="1:8" x14ac:dyDescent="0.45">
      <c r="B2" s="3" t="s">
        <v>46</v>
      </c>
      <c r="C2" s="3" t="s">
        <v>110</v>
      </c>
      <c r="D2" s="3" t="s">
        <v>111</v>
      </c>
      <c r="F2" s="3" t="s">
        <v>112</v>
      </c>
    </row>
    <row r="3" spans="1:8" x14ac:dyDescent="0.45">
      <c r="B3" s="3"/>
      <c r="C3" s="3"/>
      <c r="D3" s="3"/>
      <c r="F3" s="3"/>
    </row>
    <row r="4" spans="1:8" x14ac:dyDescent="0.45">
      <c r="A4" t="s">
        <v>78</v>
      </c>
      <c r="B4">
        <v>4</v>
      </c>
      <c r="C4">
        <v>4</v>
      </c>
      <c r="D4">
        <v>5</v>
      </c>
      <c r="F4">
        <v>5</v>
      </c>
    </row>
    <row r="5" spans="1:8" x14ac:dyDescent="0.45">
      <c r="B5" s="53" t="s">
        <v>384</v>
      </c>
      <c r="C5" s="45" t="s">
        <v>385</v>
      </c>
      <c r="D5" t="s">
        <v>386</v>
      </c>
      <c r="H5" t="str" cm="1">
        <f t="array" ref="H5">_xlfn.XLOOKUP("?*",A5:F5&amp;"",A5:F5,,2,-1)</f>
        <v>埼玉縣信用金庫</v>
      </c>
    </row>
    <row r="6" spans="1:8" x14ac:dyDescent="0.45">
      <c r="B6" s="53"/>
      <c r="C6" s="53"/>
      <c r="D6" t="s">
        <v>387</v>
      </c>
      <c r="H6" t="str" cm="1">
        <f t="array" ref="H6">_xlfn.XLOOKUP("?*",A6:F6&amp;"",A6:F6,,2,-1)</f>
        <v>小川信用金庫</v>
      </c>
    </row>
    <row r="7" spans="1:8" x14ac:dyDescent="0.45">
      <c r="B7" t="s">
        <v>658</v>
      </c>
      <c r="H7" t="str" cm="1">
        <f t="array" ref="H7">_xlfn.XLOOKUP("?*",A7:F7&amp;"",A7:F7,,2,-1)</f>
        <v>川口信用金庫</v>
      </c>
    </row>
    <row r="8" spans="1:8" x14ac:dyDescent="0.45">
      <c r="B8" t="s">
        <v>659</v>
      </c>
      <c r="H8" t="str" cm="1">
        <f t="array" ref="H8">_xlfn.XLOOKUP("?*",A8:F8&amp;"",A8:F8,,2,-1)</f>
        <v>青木信用金庫</v>
      </c>
    </row>
    <row r="9" spans="1:8" x14ac:dyDescent="0.45">
      <c r="A9" s="5"/>
      <c r="B9" t="s">
        <v>660</v>
      </c>
      <c r="H9" t="str" cm="1">
        <f t="array" ref="H9">_xlfn.XLOOKUP("?*",A9:F9&amp;"",A9:F9,,2,-1)</f>
        <v>飯能信用金庫</v>
      </c>
    </row>
    <row r="10" spans="1:8" x14ac:dyDescent="0.45">
      <c r="A10" s="5"/>
      <c r="H10" t="e" cm="1">
        <f t="array" ref="H10">_xlfn.XLOOKUP("?*",A10:F10&amp;"",A10:F10,,2,-1)</f>
        <v>#N/A</v>
      </c>
    </row>
    <row r="11" spans="1:8" s="5" customFormat="1" x14ac:dyDescent="0.45">
      <c r="A11" t="s">
        <v>79</v>
      </c>
      <c r="B11" s="5">
        <v>5</v>
      </c>
      <c r="C11" s="5">
        <v>5</v>
      </c>
      <c r="D11" s="5">
        <v>10</v>
      </c>
      <c r="F11" s="5">
        <v>13</v>
      </c>
      <c r="H11" cm="1">
        <f t="array" ref="H11">_xlfn.XLOOKUP("?*",A11:F11&amp;"",A11:F11,,2,-1)</f>
        <v>13</v>
      </c>
    </row>
    <row r="12" spans="1:8" x14ac:dyDescent="0.45">
      <c r="B12" s="45" t="s">
        <v>286</v>
      </c>
      <c r="C12" s="45" t="s">
        <v>287</v>
      </c>
      <c r="D12" t="s">
        <v>288</v>
      </c>
      <c r="H12" t="str" cm="1">
        <f t="array" ref="H12">_xlfn.XLOOKUP("?*",A12:F12&amp;"",A12:F12,,2,-1)</f>
        <v>銚子信用金庫</v>
      </c>
    </row>
    <row r="13" spans="1:8" x14ac:dyDescent="0.45">
      <c r="B13" s="53"/>
      <c r="C13" s="53"/>
      <c r="D13" t="s">
        <v>289</v>
      </c>
      <c r="H13" t="str" cm="1">
        <f t="array" ref="H13">_xlfn.XLOOKUP("?*",A13:F13&amp;"",A13:F13,,2,-1)</f>
        <v>旭信用金庫</v>
      </c>
    </row>
    <row r="14" spans="1:8" x14ac:dyDescent="0.45">
      <c r="B14" s="53" t="s">
        <v>359</v>
      </c>
      <c r="C14" s="45" t="s">
        <v>360</v>
      </c>
      <c r="D14" s="45" t="s">
        <v>445</v>
      </c>
      <c r="E14" t="s">
        <v>446</v>
      </c>
      <c r="H14" t="str" cm="1">
        <f t="array" ref="H14">_xlfn.XLOOKUP("?*",A14:F14&amp;"",A14:F14,,2,-1)</f>
        <v>千葉信用金庫</v>
      </c>
    </row>
    <row r="15" spans="1:8" x14ac:dyDescent="0.45">
      <c r="B15" s="53"/>
      <c r="C15" s="45"/>
      <c r="D15" s="53"/>
      <c r="E15" t="s">
        <v>447</v>
      </c>
      <c r="H15" t="str" cm="1">
        <f t="array" ref="H15">_xlfn.XLOOKUP("?*",A15:F15&amp;"",A15:F15,,2,-1)</f>
        <v>両総信用金庫</v>
      </c>
    </row>
    <row r="16" spans="1:8" x14ac:dyDescent="0.45">
      <c r="B16" s="53"/>
      <c r="C16" s="53"/>
      <c r="D16" t="s">
        <v>361</v>
      </c>
      <c r="H16" t="str" cm="1">
        <f t="array" ref="H16">_xlfn.XLOOKUP("?*",A16:F16&amp;"",A16:F16,,2,-1)</f>
        <v>木更津信用金庫</v>
      </c>
    </row>
    <row r="17" spans="1:8" x14ac:dyDescent="0.45">
      <c r="B17" s="53"/>
      <c r="C17" s="53"/>
      <c r="D17" t="s">
        <v>362</v>
      </c>
      <c r="H17" t="str" cm="1">
        <f t="array" ref="H17">_xlfn.XLOOKUP("?*",A17:F17&amp;"",A17:F17,,2,-1)</f>
        <v>成田信用金庫</v>
      </c>
    </row>
    <row r="18" spans="1:8" x14ac:dyDescent="0.45">
      <c r="B18" s="53" t="s">
        <v>381</v>
      </c>
      <c r="C18" s="45" t="s">
        <v>382</v>
      </c>
      <c r="D18" s="45" t="s">
        <v>525</v>
      </c>
      <c r="E18" t="s">
        <v>526</v>
      </c>
      <c r="H18" t="str" cm="1">
        <f t="array" ref="H18">_xlfn.XLOOKUP("?*",A18:F18&amp;"",A18:F18,,2,-1)</f>
        <v>市川東葛信用金庫</v>
      </c>
    </row>
    <row r="19" spans="1:8" x14ac:dyDescent="0.45">
      <c r="B19" s="53"/>
      <c r="C19" s="45"/>
      <c r="D19" s="53"/>
      <c r="E19" t="s">
        <v>792</v>
      </c>
      <c r="H19" t="str" cm="1">
        <f t="array" ref="H19">_xlfn.XLOOKUP("?*",A19:F19&amp;"",A19:F19,,2,-1)</f>
        <v>城東信用金庫&lt;東京&gt;</v>
      </c>
    </row>
    <row r="20" spans="1:8" x14ac:dyDescent="0.45">
      <c r="B20" s="53"/>
      <c r="C20" s="53"/>
      <c r="D20" t="s">
        <v>383</v>
      </c>
      <c r="H20" t="str" cm="1">
        <f t="array" ref="H20">_xlfn.XLOOKUP("?*",A20:F20&amp;"",A20:F20,,2,-1)</f>
        <v>松戸信用金庫</v>
      </c>
    </row>
    <row r="21" spans="1:8" x14ac:dyDescent="0.45">
      <c r="B21" s="9" t="s">
        <v>661</v>
      </c>
      <c r="C21" s="9"/>
      <c r="H21" t="str" cm="1">
        <f t="array" ref="H21">_xlfn.XLOOKUP("?*",A21:F21&amp;"",A21:F21,,2,-1)</f>
        <v>館山信用金庫</v>
      </c>
    </row>
    <row r="22" spans="1:8" x14ac:dyDescent="0.45">
      <c r="B22" s="9" t="s">
        <v>662</v>
      </c>
      <c r="C22" s="9"/>
      <c r="H22" t="str" cm="1">
        <f t="array" ref="H22">_xlfn.XLOOKUP("?*",A22:F22&amp;"",A22:F22,,2,-1)</f>
        <v>佐原信用金庫</v>
      </c>
    </row>
    <row r="23" spans="1:8" x14ac:dyDescent="0.45">
      <c r="B23" s="9"/>
      <c r="C23" s="9"/>
      <c r="H23" t="e" cm="1">
        <f t="array" ref="H23">_xlfn.XLOOKUP("?*",A23:F23&amp;"",A23:F23,,2,-1)</f>
        <v>#N/A</v>
      </c>
    </row>
    <row r="24" spans="1:8" x14ac:dyDescent="0.45">
      <c r="A24" t="s">
        <v>81</v>
      </c>
      <c r="B24">
        <v>8</v>
      </c>
      <c r="C24">
        <v>8</v>
      </c>
      <c r="D24">
        <v>9</v>
      </c>
      <c r="F24">
        <v>12</v>
      </c>
      <c r="H24" cm="1">
        <f t="array" ref="H24">_xlfn.XLOOKUP("?*",A24:F24&amp;"",A24:F24,,2,-1)</f>
        <v>12</v>
      </c>
    </row>
    <row r="25" spans="1:8" x14ac:dyDescent="0.45">
      <c r="B25" s="46" t="s">
        <v>83</v>
      </c>
      <c r="C25" s="53" t="s">
        <v>82</v>
      </c>
      <c r="D25" s="45" t="s">
        <v>578</v>
      </c>
      <c r="E25" t="s">
        <v>579</v>
      </c>
      <c r="H25" t="str" cm="1">
        <f t="array" ref="H25">_xlfn.XLOOKUP("?*",A25:F25&amp;"",A25:F25,,2,-1)</f>
        <v>三浦信用金庫</v>
      </c>
    </row>
    <row r="26" spans="1:8" x14ac:dyDescent="0.45">
      <c r="B26" s="48"/>
      <c r="C26" s="53"/>
      <c r="D26" s="53"/>
      <c r="E26" t="s">
        <v>580</v>
      </c>
      <c r="H26" t="str" cm="1">
        <f t="array" ref="H26">_xlfn.XLOOKUP("?*",A26:F26&amp;"",A26:F26,,2,-1)</f>
        <v>藤沢信用金庫</v>
      </c>
    </row>
    <row r="27" spans="1:8" x14ac:dyDescent="0.45">
      <c r="B27" s="53" t="s">
        <v>395</v>
      </c>
      <c r="C27" s="45" t="s">
        <v>396</v>
      </c>
      <c r="D27" s="45" t="s">
        <v>555</v>
      </c>
      <c r="E27" t="s">
        <v>556</v>
      </c>
      <c r="H27" t="str" cm="1">
        <f t="array" ref="H27">_xlfn.XLOOKUP("?*",A27:F27&amp;"",A27:F27,,2,-1)</f>
        <v>小田原信用金庫</v>
      </c>
    </row>
    <row r="28" spans="1:8" x14ac:dyDescent="0.45">
      <c r="B28" s="57"/>
      <c r="C28" s="46"/>
      <c r="D28" s="53"/>
      <c r="E28" t="s">
        <v>557</v>
      </c>
      <c r="H28" t="str" cm="1">
        <f t="array" ref="H28">_xlfn.XLOOKUP("?*",A28:F28&amp;"",A28:F28,,2,-1)</f>
        <v>足柄信用金庫</v>
      </c>
    </row>
    <row r="29" spans="1:8" x14ac:dyDescent="0.45">
      <c r="B29" s="57"/>
      <c r="C29" s="57"/>
      <c r="D29" t="s">
        <v>394</v>
      </c>
      <c r="H29" t="str" cm="1">
        <f t="array" ref="H29">_xlfn.XLOOKUP("?*",A29:F29&amp;"",A29:F29,,2,-1)</f>
        <v>西湘信用金庫</v>
      </c>
    </row>
    <row r="30" spans="1:8" ht="18" customHeight="1" x14ac:dyDescent="0.45">
      <c r="B30" s="62" t="s">
        <v>505</v>
      </c>
      <c r="C30" s="63"/>
      <c r="D30" s="46" t="s">
        <v>506</v>
      </c>
      <c r="E30" s="45" t="s">
        <v>596</v>
      </c>
      <c r="F30" t="s">
        <v>597</v>
      </c>
      <c r="H30" t="str" cm="1">
        <f t="array" ref="H30">_xlfn.XLOOKUP("?*",A30:F30&amp;"",A30:F30,,2,-1)</f>
        <v>横須賀信用金庫</v>
      </c>
    </row>
    <row r="31" spans="1:8" ht="18" customHeight="1" x14ac:dyDescent="0.45">
      <c r="B31" s="64"/>
      <c r="C31" s="65"/>
      <c r="D31" s="47"/>
      <c r="E31" s="53"/>
      <c r="F31" t="s">
        <v>598</v>
      </c>
      <c r="H31" t="str" cm="1">
        <f t="array" ref="H31">_xlfn.XLOOKUP("?*",A31:F31&amp;"",A31:F31,,2,-1)</f>
        <v>鎌倉信用金庫</v>
      </c>
    </row>
    <row r="32" spans="1:8" x14ac:dyDescent="0.45">
      <c r="A32" s="5"/>
      <c r="B32" s="66"/>
      <c r="C32" s="67"/>
      <c r="D32" s="48"/>
      <c r="E32" s="8" t="s">
        <v>507</v>
      </c>
      <c r="H32" t="str" cm="1">
        <f t="array" ref="H32">_xlfn.XLOOKUP("?*",A32:F32&amp;"",A32:F32,,2,-1)</f>
        <v>東京大和信用組合&lt;東京&gt;</v>
      </c>
    </row>
    <row r="33" spans="1:8" s="5" customFormat="1" x14ac:dyDescent="0.45">
      <c r="B33" s="5" t="s">
        <v>675</v>
      </c>
      <c r="H33" t="str" cm="1">
        <f t="array" ref="H33">_xlfn.XLOOKUP("?*",A33:F33&amp;"",A33:F33,,2,-1)</f>
        <v>横浜信用金庫</v>
      </c>
    </row>
    <row r="34" spans="1:8" s="5" customFormat="1" x14ac:dyDescent="0.45">
      <c r="B34" s="5" t="s">
        <v>676</v>
      </c>
      <c r="H34" t="str" cm="1">
        <f t="array" ref="H34">_xlfn.XLOOKUP("?*",A34:F34&amp;"",A34:F34,,2,-1)</f>
        <v>川崎信用金庫</v>
      </c>
    </row>
    <row r="35" spans="1:8" s="5" customFormat="1" x14ac:dyDescent="0.45">
      <c r="B35" s="5" t="s">
        <v>677</v>
      </c>
      <c r="H35" t="str" cm="1">
        <f t="array" ref="H35">_xlfn.XLOOKUP("?*",A35:F35&amp;"",A35:F35,,2,-1)</f>
        <v>平塚信用金庫</v>
      </c>
    </row>
    <row r="36" spans="1:8" s="5" customFormat="1" x14ac:dyDescent="0.45">
      <c r="B36" s="5" t="s">
        <v>678</v>
      </c>
      <c r="H36" t="str" cm="1">
        <f t="array" ref="H36">_xlfn.XLOOKUP("?*",A36:F36&amp;"",A36:F36,,2,-1)</f>
        <v>中栄信用金庫</v>
      </c>
    </row>
    <row r="37" spans="1:8" s="5" customFormat="1" x14ac:dyDescent="0.45">
      <c r="B37" s="5" t="s">
        <v>679</v>
      </c>
      <c r="H37" t="str" cm="1">
        <f t="array" ref="H37">_xlfn.XLOOKUP("?*",A37:F37&amp;"",A37:F37,,2,-1)</f>
        <v>中南信用金庫</v>
      </c>
    </row>
    <row r="38" spans="1:8" s="5" customFormat="1" x14ac:dyDescent="0.45">
      <c r="H38" t="e" cm="1">
        <f t="array" ref="H38">_xlfn.XLOOKUP("?*",A38:F38&amp;"",A38:F38,,2,-1)</f>
        <v>#N/A</v>
      </c>
    </row>
    <row r="39" spans="1:8" s="5" customFormat="1" x14ac:dyDescent="0.45">
      <c r="A39" t="s">
        <v>316</v>
      </c>
      <c r="H39" t="str" cm="1">
        <f t="array" ref="H39">_xlfn.XLOOKUP("?*",A39:F39&amp;"",A39:F39,,2,-1)</f>
        <v>山梨</v>
      </c>
    </row>
    <row r="40" spans="1:8" ht="18" customHeight="1" x14ac:dyDescent="0.45">
      <c r="B40" s="46" t="s">
        <v>317</v>
      </c>
      <c r="C40" s="46" t="s">
        <v>318</v>
      </c>
      <c r="D40" t="s">
        <v>319</v>
      </c>
      <c r="H40" t="str" cm="1">
        <f t="array" ref="H40">_xlfn.XLOOKUP("?*",A40:F40&amp;"",A40:F40,,2,-1)</f>
        <v>甲府商工信用金庫</v>
      </c>
    </row>
    <row r="41" spans="1:8" x14ac:dyDescent="0.45">
      <c r="B41" s="48"/>
      <c r="C41" s="48"/>
      <c r="D41" t="s">
        <v>320</v>
      </c>
      <c r="H41" t="str" cm="1">
        <f t="array" ref="H41">_xlfn.XLOOKUP("?*",A41:F41&amp;"",A41:F41,,2,-1)</f>
        <v>大月信用金庫</v>
      </c>
    </row>
    <row r="42" spans="1:8" x14ac:dyDescent="0.45">
      <c r="B42" s="5" t="s">
        <v>680</v>
      </c>
      <c r="H42" t="str" cm="1">
        <f t="array" ref="H42">_xlfn.XLOOKUP("?*",A42:F42&amp;"",A42:F42,,2,-1)</f>
        <v>甲府信用金庫</v>
      </c>
    </row>
  </sheetData>
  <mergeCells count="21">
    <mergeCell ref="E30:E31"/>
    <mergeCell ref="D14:D15"/>
    <mergeCell ref="B30:C32"/>
    <mergeCell ref="D30:D32"/>
    <mergeCell ref="D18:D19"/>
    <mergeCell ref="D27:D28"/>
    <mergeCell ref="B25:B26"/>
    <mergeCell ref="C25:C26"/>
    <mergeCell ref="D25:D26"/>
    <mergeCell ref="B40:B41"/>
    <mergeCell ref="C40:C41"/>
    <mergeCell ref="B14:B17"/>
    <mergeCell ref="C14:C17"/>
    <mergeCell ref="B18:B20"/>
    <mergeCell ref="C18:C20"/>
    <mergeCell ref="B5:B6"/>
    <mergeCell ref="C5:C6"/>
    <mergeCell ref="B27:B29"/>
    <mergeCell ref="C27:C29"/>
    <mergeCell ref="B12:B13"/>
    <mergeCell ref="C12:C1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2279-DC17-4BD8-930E-5AAC227C0DA3}">
  <sheetPr codeName="Sheet12"/>
  <dimension ref="A2:G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RowHeight="18" x14ac:dyDescent="0.45"/>
  <cols>
    <col min="2" max="3" width="16.296875" bestFit="1" customWidth="1"/>
    <col min="4" max="4" width="17.796875" customWidth="1"/>
    <col min="5" max="5" width="19.09765625" bestFit="1" customWidth="1"/>
    <col min="6" max="6" width="14.3984375" bestFit="1" customWidth="1"/>
    <col min="7" max="7" width="18.296875" bestFit="1" customWidth="1"/>
  </cols>
  <sheetData>
    <row r="2" spans="1:7" x14ac:dyDescent="0.45">
      <c r="B2" s="3" t="s">
        <v>46</v>
      </c>
      <c r="C2" s="3" t="s">
        <v>110</v>
      </c>
      <c r="E2" s="3" t="s">
        <v>111</v>
      </c>
      <c r="G2" s="3" t="s">
        <v>112</v>
      </c>
    </row>
    <row r="3" spans="1:7" x14ac:dyDescent="0.45">
      <c r="B3" s="3"/>
      <c r="C3" s="3"/>
      <c r="E3" s="3"/>
      <c r="G3" s="3"/>
    </row>
    <row r="4" spans="1:7" x14ac:dyDescent="0.45">
      <c r="B4">
        <v>22</v>
      </c>
      <c r="C4">
        <v>22</v>
      </c>
      <c r="D4">
        <v>32</v>
      </c>
      <c r="E4">
        <v>44</v>
      </c>
      <c r="G4">
        <v>58</v>
      </c>
    </row>
    <row r="5" spans="1:7" x14ac:dyDescent="0.45">
      <c r="A5" t="s">
        <v>80</v>
      </c>
      <c r="B5" s="46" t="s">
        <v>167</v>
      </c>
      <c r="C5" s="45" t="s">
        <v>168</v>
      </c>
      <c r="D5" t="s">
        <v>169</v>
      </c>
    </row>
    <row r="6" spans="1:7" x14ac:dyDescent="0.45">
      <c r="B6" s="47"/>
      <c r="C6" s="45"/>
      <c r="D6" t="s">
        <v>170</v>
      </c>
    </row>
    <row r="7" spans="1:7" x14ac:dyDescent="0.45">
      <c r="B7" s="48"/>
      <c r="C7" s="53"/>
      <c r="D7" t="s">
        <v>171</v>
      </c>
    </row>
    <row r="8" spans="1:7" x14ac:dyDescent="0.45">
      <c r="B8" s="57" t="s">
        <v>227</v>
      </c>
      <c r="C8" s="45" t="s">
        <v>228</v>
      </c>
      <c r="D8" s="53" t="s">
        <v>229</v>
      </c>
      <c r="E8" s="45" t="s">
        <v>469</v>
      </c>
      <c r="F8" t="s">
        <v>470</v>
      </c>
    </row>
    <row r="9" spans="1:7" x14ac:dyDescent="0.45">
      <c r="B9" s="68"/>
      <c r="C9" s="45"/>
      <c r="D9" s="53"/>
      <c r="E9" s="53"/>
      <c r="F9" t="s">
        <v>471</v>
      </c>
    </row>
    <row r="10" spans="1:7" x14ac:dyDescent="0.45">
      <c r="B10" s="68"/>
      <c r="C10" s="53"/>
      <c r="D10" t="s">
        <v>230</v>
      </c>
    </row>
    <row r="11" spans="1:7" x14ac:dyDescent="0.45">
      <c r="B11" s="68"/>
      <c r="C11" s="53"/>
      <c r="D11" t="s">
        <v>231</v>
      </c>
    </row>
    <row r="12" spans="1:7" x14ac:dyDescent="0.45">
      <c r="B12" s="56"/>
      <c r="C12" s="53"/>
      <c r="D12" t="s">
        <v>232</v>
      </c>
    </row>
    <row r="13" spans="1:7" x14ac:dyDescent="0.45">
      <c r="B13" s="59" t="s">
        <v>259</v>
      </c>
      <c r="C13" s="58" t="s">
        <v>260</v>
      </c>
      <c r="D13" s="58" t="s">
        <v>323</v>
      </c>
      <c r="E13" s="58" t="s">
        <v>432</v>
      </c>
      <c r="F13" s="58" t="s">
        <v>548</v>
      </c>
      <c r="G13" s="25" t="s">
        <v>549</v>
      </c>
    </row>
    <row r="14" spans="1:7" x14ac:dyDescent="0.45">
      <c r="B14" s="69"/>
      <c r="C14" s="58"/>
      <c r="D14" s="58"/>
      <c r="E14" s="58"/>
      <c r="F14" s="61"/>
      <c r="G14" t="s">
        <v>550</v>
      </c>
    </row>
    <row r="15" spans="1:7" x14ac:dyDescent="0.45">
      <c r="B15" s="69"/>
      <c r="C15" s="58"/>
      <c r="D15" s="58"/>
      <c r="E15" s="61"/>
      <c r="F15" t="s">
        <v>433</v>
      </c>
    </row>
    <row r="16" spans="1:7" x14ac:dyDescent="0.45">
      <c r="B16" s="69"/>
      <c r="C16" s="58"/>
      <c r="D16" s="58"/>
      <c r="E16" s="61"/>
      <c r="F16" t="s">
        <v>434</v>
      </c>
    </row>
    <row r="17" spans="2:7" x14ac:dyDescent="0.45">
      <c r="B17" s="69"/>
      <c r="C17" s="58"/>
      <c r="D17" s="58"/>
      <c r="E17" s="61"/>
      <c r="F17" t="s">
        <v>435</v>
      </c>
    </row>
    <row r="18" spans="2:7" ht="16.8" customHeight="1" x14ac:dyDescent="0.45">
      <c r="B18" s="69"/>
      <c r="C18" s="58"/>
      <c r="D18" s="61"/>
      <c r="E18" t="s">
        <v>324</v>
      </c>
    </row>
    <row r="19" spans="2:7" x14ac:dyDescent="0.45">
      <c r="B19" s="70"/>
      <c r="C19" s="61"/>
      <c r="D19" t="s">
        <v>261</v>
      </c>
    </row>
    <row r="20" spans="2:7" x14ac:dyDescent="0.45">
      <c r="B20" s="57" t="s">
        <v>265</v>
      </c>
      <c r="C20" s="45" t="s">
        <v>264</v>
      </c>
      <c r="D20" t="s">
        <v>262</v>
      </c>
    </row>
    <row r="21" spans="2:7" x14ac:dyDescent="0.45">
      <c r="B21" s="56"/>
      <c r="C21" s="53"/>
      <c r="D21" t="s">
        <v>263</v>
      </c>
    </row>
    <row r="22" spans="2:7" x14ac:dyDescent="0.45">
      <c r="B22" s="57" t="s">
        <v>278</v>
      </c>
      <c r="C22" s="45" t="s">
        <v>279</v>
      </c>
      <c r="D22" t="s">
        <v>280</v>
      </c>
    </row>
    <row r="23" spans="2:7" x14ac:dyDescent="0.45">
      <c r="B23" s="56"/>
      <c r="C23" s="53"/>
      <c r="D23" t="s">
        <v>281</v>
      </c>
    </row>
    <row r="24" spans="2:7" x14ac:dyDescent="0.45">
      <c r="B24" s="57" t="s">
        <v>301</v>
      </c>
      <c r="C24" s="45" t="s">
        <v>302</v>
      </c>
      <c r="D24" s="45" t="s">
        <v>368</v>
      </c>
      <c r="E24" t="s">
        <v>369</v>
      </c>
    </row>
    <row r="25" spans="2:7" x14ac:dyDescent="0.45">
      <c r="B25" s="68"/>
      <c r="C25" s="45"/>
      <c r="D25" s="53"/>
      <c r="E25" t="s">
        <v>370</v>
      </c>
    </row>
    <row r="26" spans="2:7" x14ac:dyDescent="0.45">
      <c r="B26" s="56"/>
      <c r="C26" s="53"/>
      <c r="D26" t="s">
        <v>303</v>
      </c>
    </row>
    <row r="27" spans="2:7" ht="18" customHeight="1" x14ac:dyDescent="0.45">
      <c r="B27" s="57" t="s">
        <v>312</v>
      </c>
      <c r="C27" s="46" t="s">
        <v>313</v>
      </c>
      <c r="D27" t="s">
        <v>314</v>
      </c>
    </row>
    <row r="28" spans="2:7" x14ac:dyDescent="0.45">
      <c r="B28" s="68"/>
      <c r="C28" s="47"/>
      <c r="D28" s="53" t="s">
        <v>315</v>
      </c>
      <c r="E28" s="53"/>
      <c r="F28" s="45" t="s">
        <v>561</v>
      </c>
      <c r="G28" t="s">
        <v>563</v>
      </c>
    </row>
    <row r="29" spans="2:7" x14ac:dyDescent="0.45">
      <c r="B29" s="56"/>
      <c r="C29" s="48"/>
      <c r="D29" s="53"/>
      <c r="E29" s="53"/>
      <c r="F29" s="53"/>
      <c r="G29" t="s">
        <v>562</v>
      </c>
    </row>
    <row r="30" spans="2:7" x14ac:dyDescent="0.45">
      <c r="B30" s="73" t="s">
        <v>354</v>
      </c>
      <c r="C30" s="74"/>
      <c r="D30" s="71" t="s">
        <v>358</v>
      </c>
      <c r="E30" s="71" t="s">
        <v>478</v>
      </c>
      <c r="F30" s="29" t="s">
        <v>479</v>
      </c>
    </row>
    <row r="31" spans="2:7" x14ac:dyDescent="0.45">
      <c r="B31" s="75"/>
      <c r="C31" s="76"/>
      <c r="D31" s="79"/>
      <c r="E31" s="72"/>
      <c r="F31" t="s">
        <v>480</v>
      </c>
    </row>
    <row r="32" spans="2:7" x14ac:dyDescent="0.45">
      <c r="B32" s="75"/>
      <c r="C32" s="76"/>
      <c r="D32" s="72"/>
      <c r="E32" t="s">
        <v>355</v>
      </c>
    </row>
    <row r="33" spans="2:7" x14ac:dyDescent="0.45">
      <c r="B33" s="75"/>
      <c r="C33" s="76"/>
      <c r="D33" s="72"/>
      <c r="E33" t="s">
        <v>356</v>
      </c>
    </row>
    <row r="34" spans="2:7" x14ac:dyDescent="0.45">
      <c r="B34" s="77"/>
      <c r="C34" s="78"/>
      <c r="D34" s="72"/>
      <c r="E34" t="s">
        <v>357</v>
      </c>
    </row>
    <row r="35" spans="2:7" x14ac:dyDescent="0.45">
      <c r="B35" s="62" t="s">
        <v>390</v>
      </c>
      <c r="C35" s="63"/>
      <c r="D35" s="45" t="s">
        <v>391</v>
      </c>
      <c r="E35" t="s">
        <v>393</v>
      </c>
    </row>
    <row r="36" spans="2:7" x14ac:dyDescent="0.45">
      <c r="B36" s="66"/>
      <c r="C36" s="67"/>
      <c r="D36" s="53"/>
      <c r="E36" t="s">
        <v>392</v>
      </c>
    </row>
    <row r="37" spans="2:7" ht="18" customHeight="1" x14ac:dyDescent="0.45">
      <c r="B37" s="62" t="s">
        <v>406</v>
      </c>
      <c r="C37" s="63"/>
      <c r="D37" s="46" t="s">
        <v>407</v>
      </c>
      <c r="E37" t="s">
        <v>408</v>
      </c>
    </row>
    <row r="38" spans="2:7" x14ac:dyDescent="0.45">
      <c r="B38" s="64"/>
      <c r="C38" s="65"/>
      <c r="D38" s="47"/>
      <c r="E38" s="53" t="s">
        <v>409</v>
      </c>
      <c r="F38" s="45" t="s">
        <v>588</v>
      </c>
      <c r="G38" t="s">
        <v>587</v>
      </c>
    </row>
    <row r="39" spans="2:7" x14ac:dyDescent="0.45">
      <c r="B39" s="66"/>
      <c r="C39" s="67"/>
      <c r="D39" s="48"/>
      <c r="E39" s="53"/>
      <c r="F39" s="53"/>
      <c r="G39" t="s">
        <v>589</v>
      </c>
    </row>
    <row r="40" spans="2:7" ht="36" x14ac:dyDescent="0.45">
      <c r="B40" s="89" t="s">
        <v>412</v>
      </c>
      <c r="C40" s="90"/>
      <c r="D40" s="45" t="s">
        <v>413</v>
      </c>
      <c r="E40" s="26" t="s">
        <v>585</v>
      </c>
      <c r="F40" s="21"/>
      <c r="G40" t="s">
        <v>586</v>
      </c>
    </row>
    <row r="41" spans="2:7" x14ac:dyDescent="0.45">
      <c r="B41" s="91"/>
      <c r="C41" s="92"/>
      <c r="D41" s="53"/>
      <c r="E41" t="s">
        <v>414</v>
      </c>
    </row>
    <row r="42" spans="2:7" x14ac:dyDescent="0.45">
      <c r="B42" s="91"/>
      <c r="C42" s="92"/>
      <c r="D42" s="53"/>
      <c r="E42" t="s">
        <v>415</v>
      </c>
    </row>
    <row r="43" spans="2:7" x14ac:dyDescent="0.45">
      <c r="B43" s="91"/>
      <c r="C43" s="92"/>
      <c r="D43" s="53"/>
      <c r="E43" t="s">
        <v>416</v>
      </c>
    </row>
    <row r="44" spans="2:7" x14ac:dyDescent="0.45">
      <c r="B44" s="93"/>
      <c r="C44" s="94"/>
      <c r="D44" s="57"/>
      <c r="E44" t="s">
        <v>417</v>
      </c>
    </row>
    <row r="45" spans="2:7" ht="18" customHeight="1" x14ac:dyDescent="0.45">
      <c r="B45" s="83" t="s">
        <v>600</v>
      </c>
      <c r="C45" s="84"/>
      <c r="D45" s="80" t="s">
        <v>599</v>
      </c>
      <c r="E45" s="45" t="s">
        <v>441</v>
      </c>
      <c r="F45" t="s">
        <v>442</v>
      </c>
    </row>
    <row r="46" spans="2:7" x14ac:dyDescent="0.45">
      <c r="B46" s="85"/>
      <c r="C46" s="86"/>
      <c r="D46" s="81"/>
      <c r="E46" s="53"/>
      <c r="F46" t="s">
        <v>443</v>
      </c>
    </row>
    <row r="47" spans="2:7" x14ac:dyDescent="0.45">
      <c r="B47" s="87"/>
      <c r="C47" s="88"/>
      <c r="D47" s="82"/>
      <c r="E47" s="57"/>
      <c r="F47" t="s">
        <v>444</v>
      </c>
    </row>
    <row r="48" spans="2:7" x14ac:dyDescent="0.45">
      <c r="B48" s="62" t="s">
        <v>568</v>
      </c>
      <c r="C48" s="63"/>
      <c r="D48" s="53" t="s">
        <v>569</v>
      </c>
      <c r="E48" s="53"/>
      <c r="F48" s="45" t="s">
        <v>572</v>
      </c>
      <c r="G48" t="s">
        <v>570</v>
      </c>
    </row>
    <row r="49" spans="2:7" x14ac:dyDescent="0.45">
      <c r="B49" s="66"/>
      <c r="C49" s="67"/>
      <c r="D49" s="53"/>
      <c r="E49" s="53"/>
      <c r="F49" s="53"/>
      <c r="G49" t="s">
        <v>571</v>
      </c>
    </row>
    <row r="50" spans="2:7" x14ac:dyDescent="0.45">
      <c r="B50" s="15" t="s">
        <v>663</v>
      </c>
    </row>
    <row r="51" spans="2:7" x14ac:dyDescent="0.45">
      <c r="B51" s="15" t="s">
        <v>664</v>
      </c>
    </row>
    <row r="52" spans="2:7" x14ac:dyDescent="0.45">
      <c r="B52" s="15" t="s">
        <v>665</v>
      </c>
    </row>
    <row r="53" spans="2:7" x14ac:dyDescent="0.45">
      <c r="B53" s="57" t="s">
        <v>666</v>
      </c>
      <c r="C53" s="45" t="s">
        <v>667</v>
      </c>
      <c r="D53" t="s">
        <v>666</v>
      </c>
    </row>
    <row r="54" spans="2:7" x14ac:dyDescent="0.45">
      <c r="B54" s="56"/>
      <c r="C54" s="53"/>
      <c r="D54" s="8" t="s">
        <v>668</v>
      </c>
    </row>
    <row r="55" spans="2:7" x14ac:dyDescent="0.45">
      <c r="B55" s="15" t="s">
        <v>669</v>
      </c>
    </row>
    <row r="56" spans="2:7" x14ac:dyDescent="0.45">
      <c r="B56" s="15" t="s">
        <v>670</v>
      </c>
    </row>
    <row r="57" spans="2:7" x14ac:dyDescent="0.45">
      <c r="B57" s="15" t="s">
        <v>671</v>
      </c>
    </row>
    <row r="58" spans="2:7" x14ac:dyDescent="0.45">
      <c r="B58" s="30" t="s">
        <v>672</v>
      </c>
    </row>
    <row r="59" spans="2:7" x14ac:dyDescent="0.45">
      <c r="B59" s="30" t="s">
        <v>673</v>
      </c>
    </row>
    <row r="60" spans="2:7" x14ac:dyDescent="0.45">
      <c r="B60" s="30" t="s">
        <v>674</v>
      </c>
      <c r="C60" t="s">
        <v>785</v>
      </c>
      <c r="D60" t="s">
        <v>785</v>
      </c>
      <c r="E60" t="s">
        <v>785</v>
      </c>
      <c r="F60" t="s">
        <v>785</v>
      </c>
      <c r="G60" t="s">
        <v>785</v>
      </c>
    </row>
    <row r="61" spans="2:7" ht="36" x14ac:dyDescent="0.45">
      <c r="F61" s="33" t="s">
        <v>780</v>
      </c>
      <c r="G61" t="s">
        <v>464</v>
      </c>
    </row>
    <row r="62" spans="2:7" ht="54" x14ac:dyDescent="0.45">
      <c r="F62" s="32" t="s">
        <v>786</v>
      </c>
      <c r="G62" s="29" t="s">
        <v>763</v>
      </c>
    </row>
  </sheetData>
  <mergeCells count="41">
    <mergeCell ref="B53:B54"/>
    <mergeCell ref="C53:C54"/>
    <mergeCell ref="F38:F39"/>
    <mergeCell ref="D37:D39"/>
    <mergeCell ref="B37:C39"/>
    <mergeCell ref="D45:D47"/>
    <mergeCell ref="B45:C47"/>
    <mergeCell ref="D48:E49"/>
    <mergeCell ref="B48:C49"/>
    <mergeCell ref="F48:F49"/>
    <mergeCell ref="E45:E47"/>
    <mergeCell ref="B40:C44"/>
    <mergeCell ref="D40:D44"/>
    <mergeCell ref="F13:F14"/>
    <mergeCell ref="B27:B29"/>
    <mergeCell ref="C27:C29"/>
    <mergeCell ref="D28:E29"/>
    <mergeCell ref="F28:F29"/>
    <mergeCell ref="B24:B26"/>
    <mergeCell ref="D8:D9"/>
    <mergeCell ref="E8:E9"/>
    <mergeCell ref="E30:E31"/>
    <mergeCell ref="E38:E39"/>
    <mergeCell ref="C22:C23"/>
    <mergeCell ref="C24:C26"/>
    <mergeCell ref="E13:E17"/>
    <mergeCell ref="D35:D36"/>
    <mergeCell ref="B35:C36"/>
    <mergeCell ref="D13:D18"/>
    <mergeCell ref="B30:C34"/>
    <mergeCell ref="D30:D34"/>
    <mergeCell ref="D24:D25"/>
    <mergeCell ref="B20:B21"/>
    <mergeCell ref="C20:C21"/>
    <mergeCell ref="B22:B23"/>
    <mergeCell ref="B5:B7"/>
    <mergeCell ref="C5:C7"/>
    <mergeCell ref="B8:B12"/>
    <mergeCell ref="C8:C12"/>
    <mergeCell ref="B13:B19"/>
    <mergeCell ref="C13:C19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ED14-021D-4BFA-A5C2-0AC05731B287}">
  <sheetPr codeName="Sheet6"/>
  <dimension ref="A2:F5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x14ac:dyDescent="0.45"/>
  <cols>
    <col min="2" max="2" width="19.3984375" customWidth="1"/>
    <col min="3" max="3" width="19.796875" customWidth="1"/>
    <col min="4" max="4" width="19.09765625" bestFit="1" customWidth="1"/>
    <col min="5" max="5" width="16.296875" bestFit="1" customWidth="1"/>
    <col min="6" max="6" width="12.3984375" bestFit="1" customWidth="1"/>
  </cols>
  <sheetData>
    <row r="2" spans="1:6" x14ac:dyDescent="0.45">
      <c r="B2" s="3" t="s">
        <v>46</v>
      </c>
      <c r="C2" s="3" t="s">
        <v>110</v>
      </c>
      <c r="E2" s="3" t="s">
        <v>111</v>
      </c>
      <c r="F2" s="3" t="s">
        <v>112</v>
      </c>
    </row>
    <row r="4" spans="1:6" x14ac:dyDescent="0.45">
      <c r="A4" t="s">
        <v>4</v>
      </c>
      <c r="B4" s="53" t="s">
        <v>223</v>
      </c>
      <c r="C4" s="45" t="s">
        <v>224</v>
      </c>
      <c r="D4" t="s">
        <v>225</v>
      </c>
    </row>
    <row r="5" spans="1:6" x14ac:dyDescent="0.45">
      <c r="B5" s="53"/>
      <c r="C5" s="53"/>
      <c r="D5" t="s">
        <v>226</v>
      </c>
    </row>
    <row r="6" spans="1:6" x14ac:dyDescent="0.45">
      <c r="B6" t="s">
        <v>681</v>
      </c>
    </row>
    <row r="7" spans="1:6" x14ac:dyDescent="0.45">
      <c r="B7" t="s">
        <v>682</v>
      </c>
    </row>
    <row r="8" spans="1:6" x14ac:dyDescent="0.45">
      <c r="B8" t="s">
        <v>683</v>
      </c>
    </row>
    <row r="9" spans="1:6" x14ac:dyDescent="0.45">
      <c r="B9" t="s">
        <v>684</v>
      </c>
    </row>
    <row r="10" spans="1:6" x14ac:dyDescent="0.45">
      <c r="B10" t="s">
        <v>685</v>
      </c>
    </row>
    <row r="11" spans="1:6" x14ac:dyDescent="0.45">
      <c r="B11" t="s">
        <v>686</v>
      </c>
    </row>
    <row r="12" spans="1:6" x14ac:dyDescent="0.45">
      <c r="B12" t="s">
        <v>687</v>
      </c>
    </row>
    <row r="13" spans="1:6" x14ac:dyDescent="0.45">
      <c r="B13" t="s">
        <v>688</v>
      </c>
    </row>
    <row r="15" spans="1:6" x14ac:dyDescent="0.45">
      <c r="A15" t="s">
        <v>5</v>
      </c>
      <c r="B15" s="53" t="s">
        <v>250</v>
      </c>
      <c r="C15" s="45" t="s">
        <v>251</v>
      </c>
      <c r="D15" t="s">
        <v>252</v>
      </c>
    </row>
    <row r="16" spans="1:6" x14ac:dyDescent="0.45">
      <c r="B16" s="53"/>
      <c r="C16" s="53"/>
      <c r="D16" t="s">
        <v>253</v>
      </c>
    </row>
    <row r="17" spans="1:6" x14ac:dyDescent="0.45">
      <c r="B17" s="9" t="s">
        <v>689</v>
      </c>
      <c r="C17" s="9"/>
    </row>
    <row r="18" spans="1:6" x14ac:dyDescent="0.45">
      <c r="B18" s="9" t="s">
        <v>690</v>
      </c>
      <c r="C18" s="9"/>
    </row>
    <row r="19" spans="1:6" x14ac:dyDescent="0.45">
      <c r="B19" s="9" t="s">
        <v>691</v>
      </c>
      <c r="C19" s="9"/>
    </row>
    <row r="20" spans="1:6" x14ac:dyDescent="0.45">
      <c r="B20" s="9" t="s">
        <v>692</v>
      </c>
      <c r="C20" s="9"/>
    </row>
    <row r="21" spans="1:6" x14ac:dyDescent="0.45">
      <c r="B21" s="9" t="s">
        <v>693</v>
      </c>
      <c r="C21" s="9"/>
    </row>
    <row r="23" spans="1:6" ht="18" customHeight="1" x14ac:dyDescent="0.45">
      <c r="A23" t="s">
        <v>6</v>
      </c>
      <c r="B23" s="46" t="s">
        <v>87</v>
      </c>
      <c r="C23" s="45" t="s">
        <v>247</v>
      </c>
      <c r="D23" t="s">
        <v>248</v>
      </c>
    </row>
    <row r="24" spans="1:6" ht="18" customHeight="1" x14ac:dyDescent="0.45">
      <c r="B24" s="47"/>
      <c r="C24" s="53"/>
      <c r="D24" t="s">
        <v>249</v>
      </c>
    </row>
    <row r="25" spans="1:6" x14ac:dyDescent="0.45">
      <c r="B25" s="48"/>
      <c r="C25" t="s">
        <v>88</v>
      </c>
    </row>
    <row r="26" spans="1:6" x14ac:dyDescent="0.45">
      <c r="B26" s="53" t="s">
        <v>172</v>
      </c>
      <c r="C26" s="45" t="s">
        <v>173</v>
      </c>
      <c r="D26" s="53" t="s">
        <v>174</v>
      </c>
      <c r="E26" s="45" t="s">
        <v>593</v>
      </c>
      <c r="F26" t="s">
        <v>594</v>
      </c>
    </row>
    <row r="27" spans="1:6" x14ac:dyDescent="0.45">
      <c r="B27" s="53"/>
      <c r="C27" s="45"/>
      <c r="D27" s="53"/>
      <c r="E27" s="53"/>
      <c r="F27" t="s">
        <v>595</v>
      </c>
    </row>
    <row r="28" spans="1:6" x14ac:dyDescent="0.45">
      <c r="B28" s="53"/>
      <c r="C28" s="53"/>
      <c r="D28" t="s">
        <v>175</v>
      </c>
    </row>
    <row r="29" spans="1:6" x14ac:dyDescent="0.45">
      <c r="B29" s="9" t="s">
        <v>694</v>
      </c>
      <c r="C29" s="9"/>
    </row>
    <row r="30" spans="1:6" x14ac:dyDescent="0.45">
      <c r="B30" s="9" t="s">
        <v>695</v>
      </c>
      <c r="C30" s="9"/>
    </row>
    <row r="31" spans="1:6" x14ac:dyDescent="0.45">
      <c r="B31" s="9" t="s">
        <v>696</v>
      </c>
      <c r="C31" s="9"/>
    </row>
    <row r="32" spans="1:6" x14ac:dyDescent="0.45">
      <c r="B32" s="9" t="s">
        <v>697</v>
      </c>
      <c r="C32" s="9"/>
    </row>
    <row r="33" spans="1:6" x14ac:dyDescent="0.45">
      <c r="B33" s="9" t="s">
        <v>698</v>
      </c>
      <c r="C33" s="9"/>
    </row>
    <row r="34" spans="1:6" s="5" customFormat="1" x14ac:dyDescent="0.45"/>
    <row r="35" spans="1:6" x14ac:dyDescent="0.45">
      <c r="A35" t="s">
        <v>7</v>
      </c>
      <c r="B35" s="45" t="s">
        <v>14</v>
      </c>
      <c r="C35" t="s">
        <v>12</v>
      </c>
    </row>
    <row r="36" spans="1:6" x14ac:dyDescent="0.45">
      <c r="B36" s="53"/>
      <c r="C36" t="s">
        <v>13</v>
      </c>
    </row>
    <row r="37" spans="1:6" x14ac:dyDescent="0.45">
      <c r="B37" s="53" t="s">
        <v>211</v>
      </c>
      <c r="C37" s="45" t="s">
        <v>210</v>
      </c>
      <c r="D37" s="45" t="s">
        <v>397</v>
      </c>
      <c r="E37" t="s">
        <v>398</v>
      </c>
    </row>
    <row r="38" spans="1:6" x14ac:dyDescent="0.45">
      <c r="B38" s="53"/>
      <c r="C38" s="45"/>
      <c r="D38" s="53"/>
      <c r="E38" t="s">
        <v>399</v>
      </c>
    </row>
    <row r="39" spans="1:6" x14ac:dyDescent="0.45">
      <c r="B39" s="53"/>
      <c r="C39" s="53"/>
      <c r="D39" t="s">
        <v>209</v>
      </c>
    </row>
    <row r="40" spans="1:6" x14ac:dyDescent="0.45">
      <c r="B40" s="53" t="s">
        <v>233</v>
      </c>
      <c r="C40" s="45" t="s">
        <v>234</v>
      </c>
      <c r="D40" t="s">
        <v>235</v>
      </c>
    </row>
    <row r="41" spans="1:6" x14ac:dyDescent="0.45">
      <c r="B41" s="53"/>
      <c r="C41" s="53"/>
      <c r="D41" t="s">
        <v>236</v>
      </c>
    </row>
    <row r="42" spans="1:6" x14ac:dyDescent="0.45">
      <c r="B42" t="s">
        <v>699</v>
      </c>
    </row>
    <row r="43" spans="1:6" s="5" customFormat="1" x14ac:dyDescent="0.45"/>
    <row r="44" spans="1:6" x14ac:dyDescent="0.45">
      <c r="A44" t="s">
        <v>8</v>
      </c>
      <c r="B44" s="45" t="s">
        <v>62</v>
      </c>
      <c r="C44" s="45" t="s">
        <v>374</v>
      </c>
      <c r="D44" t="s">
        <v>375</v>
      </c>
    </row>
    <row r="45" spans="1:6" x14ac:dyDescent="0.45">
      <c r="B45" s="45"/>
      <c r="C45" s="53"/>
      <c r="D45" s="53" t="s">
        <v>376</v>
      </c>
      <c r="E45" s="45" t="s">
        <v>573</v>
      </c>
      <c r="F45" t="s">
        <v>574</v>
      </c>
    </row>
    <row r="46" spans="1:6" x14ac:dyDescent="0.45">
      <c r="B46" s="45"/>
      <c r="C46" s="53"/>
      <c r="D46" s="53"/>
      <c r="E46" s="53"/>
      <c r="F46" t="s">
        <v>575</v>
      </c>
    </row>
    <row r="47" spans="1:6" x14ac:dyDescent="0.45">
      <c r="B47" s="45"/>
      <c r="C47" s="53"/>
      <c r="D47" t="s">
        <v>377</v>
      </c>
    </row>
    <row r="48" spans="1:6" x14ac:dyDescent="0.45">
      <c r="B48" s="53"/>
      <c r="C48" t="s">
        <v>63</v>
      </c>
    </row>
    <row r="49" spans="2:2" x14ac:dyDescent="0.45">
      <c r="B49" t="s">
        <v>700</v>
      </c>
    </row>
    <row r="50" spans="2:2" x14ac:dyDescent="0.45">
      <c r="B50" t="s">
        <v>701</v>
      </c>
    </row>
    <row r="51" spans="2:2" x14ac:dyDescent="0.45">
      <c r="B51" t="s">
        <v>702</v>
      </c>
    </row>
  </sheetData>
  <mergeCells count="20">
    <mergeCell ref="B44:B48"/>
    <mergeCell ref="B23:B25"/>
    <mergeCell ref="B26:B28"/>
    <mergeCell ref="C26:C28"/>
    <mergeCell ref="B37:B39"/>
    <mergeCell ref="C44:C47"/>
    <mergeCell ref="B4:B5"/>
    <mergeCell ref="C4:C5"/>
    <mergeCell ref="B40:B41"/>
    <mergeCell ref="C40:C41"/>
    <mergeCell ref="B35:B36"/>
    <mergeCell ref="B15:B16"/>
    <mergeCell ref="C15:C16"/>
    <mergeCell ref="C37:C39"/>
    <mergeCell ref="C23:C24"/>
    <mergeCell ref="D45:D46"/>
    <mergeCell ref="E45:E46"/>
    <mergeCell ref="D26:D27"/>
    <mergeCell ref="E26:E27"/>
    <mergeCell ref="D37:D3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4341-C429-407B-B7FE-7AF293BC0A1D}">
  <sheetPr codeName="Sheet7"/>
  <dimension ref="A2:F55"/>
  <sheetViews>
    <sheetView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B38" sqref="B38:B39"/>
    </sheetView>
  </sheetViews>
  <sheetFormatPr defaultRowHeight="18" x14ac:dyDescent="0.45"/>
  <cols>
    <col min="2" max="2" width="20.19921875" bestFit="1" customWidth="1"/>
    <col min="3" max="3" width="14.796875" customWidth="1"/>
    <col min="4" max="4" width="17.69921875" customWidth="1"/>
    <col min="5" max="5" width="14.8984375" customWidth="1"/>
    <col min="6" max="6" width="16.296875" bestFit="1" customWidth="1"/>
  </cols>
  <sheetData>
    <row r="2" spans="1:6" x14ac:dyDescent="0.45">
      <c r="B2" s="3" t="s">
        <v>45</v>
      </c>
      <c r="C2" s="3" t="s">
        <v>113</v>
      </c>
      <c r="E2" s="3" t="s">
        <v>114</v>
      </c>
      <c r="F2" s="3" t="s">
        <v>115</v>
      </c>
    </row>
    <row r="4" spans="1:6" x14ac:dyDescent="0.45">
      <c r="A4" t="s">
        <v>15</v>
      </c>
      <c r="B4" s="45" t="s">
        <v>25</v>
      </c>
      <c r="C4" t="s">
        <v>19</v>
      </c>
    </row>
    <row r="5" spans="1:6" x14ac:dyDescent="0.45">
      <c r="B5" s="53"/>
      <c r="C5" t="s">
        <v>20</v>
      </c>
    </row>
    <row r="6" spans="1:6" x14ac:dyDescent="0.45">
      <c r="B6" s="45" t="s">
        <v>26</v>
      </c>
      <c r="C6" t="s">
        <v>21</v>
      </c>
    </row>
    <row r="7" spans="1:6" x14ac:dyDescent="0.45">
      <c r="B7" s="53"/>
      <c r="C7" t="s">
        <v>22</v>
      </c>
    </row>
    <row r="8" spans="1:6" x14ac:dyDescent="0.45">
      <c r="B8" s="45" t="s">
        <v>48</v>
      </c>
      <c r="C8" t="s">
        <v>23</v>
      </c>
    </row>
    <row r="9" spans="1:6" x14ac:dyDescent="0.45">
      <c r="B9" s="53"/>
      <c r="C9" t="s">
        <v>24</v>
      </c>
    </row>
    <row r="10" spans="1:6" x14ac:dyDescent="0.45">
      <c r="B10" s="45" t="s">
        <v>135</v>
      </c>
      <c r="C10" s="45" t="s">
        <v>136</v>
      </c>
      <c r="D10" t="s">
        <v>137</v>
      </c>
    </row>
    <row r="11" spans="1:6" x14ac:dyDescent="0.45">
      <c r="B11" s="53"/>
      <c r="C11" s="53"/>
      <c r="D11" t="s">
        <v>138</v>
      </c>
    </row>
    <row r="12" spans="1:6" ht="18" customHeight="1" x14ac:dyDescent="0.45">
      <c r="B12" s="45" t="s">
        <v>164</v>
      </c>
      <c r="C12" s="45" t="s">
        <v>165</v>
      </c>
      <c r="D12" t="s">
        <v>166</v>
      </c>
    </row>
    <row r="13" spans="1:6" x14ac:dyDescent="0.45">
      <c r="B13" s="45"/>
      <c r="C13" s="45"/>
      <c r="D13" s="45" t="s">
        <v>304</v>
      </c>
      <c r="E13" t="s">
        <v>305</v>
      </c>
    </row>
    <row r="14" spans="1:6" x14ac:dyDescent="0.45">
      <c r="B14" s="45"/>
      <c r="C14" s="45"/>
      <c r="D14" s="45"/>
      <c r="E14" t="s">
        <v>306</v>
      </c>
    </row>
    <row r="15" spans="1:6" x14ac:dyDescent="0.45">
      <c r="B15" s="19" t="s">
        <v>703</v>
      </c>
      <c r="C15" s="19"/>
      <c r="D15" s="19"/>
    </row>
    <row r="16" spans="1:6" x14ac:dyDescent="0.45">
      <c r="B16" s="19" t="s">
        <v>704</v>
      </c>
      <c r="C16" s="19"/>
      <c r="D16" s="19"/>
    </row>
    <row r="17" spans="1:5" x14ac:dyDescent="0.45">
      <c r="B17" s="19" t="s">
        <v>705</v>
      </c>
      <c r="C17" s="19"/>
      <c r="D17" s="19"/>
    </row>
    <row r="18" spans="1:5" x14ac:dyDescent="0.45">
      <c r="B18" s="19" t="s">
        <v>706</v>
      </c>
      <c r="C18" s="19"/>
      <c r="D18" s="19"/>
    </row>
    <row r="19" spans="1:5" s="5" customFormat="1" x14ac:dyDescent="0.45"/>
    <row r="20" spans="1:5" x14ac:dyDescent="0.45">
      <c r="A20" t="s">
        <v>16</v>
      </c>
      <c r="B20" s="53" t="s">
        <v>254</v>
      </c>
      <c r="C20" s="53"/>
      <c r="D20" s="45" t="s">
        <v>255</v>
      </c>
      <c r="E20" s="12" t="s">
        <v>256</v>
      </c>
    </row>
    <row r="21" spans="1:5" x14ac:dyDescent="0.45">
      <c r="B21" s="53"/>
      <c r="C21" s="53"/>
      <c r="D21" s="53"/>
      <c r="E21" s="12" t="s">
        <v>257</v>
      </c>
    </row>
    <row r="22" spans="1:5" x14ac:dyDescent="0.45">
      <c r="B22" s="53"/>
      <c r="C22" s="53"/>
      <c r="D22" s="53"/>
      <c r="E22" s="12" t="s">
        <v>258</v>
      </c>
    </row>
    <row r="23" spans="1:5" x14ac:dyDescent="0.45">
      <c r="B23" s="31" t="s">
        <v>711</v>
      </c>
    </row>
    <row r="24" spans="1:5" x14ac:dyDescent="0.45">
      <c r="B24" s="31" t="s">
        <v>712</v>
      </c>
    </row>
    <row r="25" spans="1:5" x14ac:dyDescent="0.45">
      <c r="B25" s="31" t="s">
        <v>713</v>
      </c>
    </row>
    <row r="26" spans="1:5" x14ac:dyDescent="0.45">
      <c r="B26" s="31" t="s">
        <v>714</v>
      </c>
    </row>
    <row r="27" spans="1:5" x14ac:dyDescent="0.45">
      <c r="B27" s="31" t="s">
        <v>715</v>
      </c>
    </row>
    <row r="28" spans="1:5" x14ac:dyDescent="0.45">
      <c r="B28" s="31" t="s">
        <v>716</v>
      </c>
    </row>
    <row r="29" spans="1:5" x14ac:dyDescent="0.45">
      <c r="B29" s="31" t="s">
        <v>717</v>
      </c>
    </row>
    <row r="30" spans="1:5" x14ac:dyDescent="0.45">
      <c r="B30" s="31" t="s">
        <v>718</v>
      </c>
    </row>
    <row r="31" spans="1:5" x14ac:dyDescent="0.45">
      <c r="B31" s="31" t="s">
        <v>719</v>
      </c>
    </row>
    <row r="32" spans="1:5" x14ac:dyDescent="0.45">
      <c r="B32" s="31" t="s">
        <v>720</v>
      </c>
    </row>
    <row r="33" spans="1:6" x14ac:dyDescent="0.45">
      <c r="B33" s="31" t="s">
        <v>721</v>
      </c>
    </row>
    <row r="34" spans="1:6" x14ac:dyDescent="0.45">
      <c r="B34" s="31" t="s">
        <v>722</v>
      </c>
    </row>
    <row r="35" spans="1:6" x14ac:dyDescent="0.45">
      <c r="B35" s="31" t="s">
        <v>723</v>
      </c>
    </row>
    <row r="36" spans="1:6" x14ac:dyDescent="0.45">
      <c r="B36" s="31" t="s">
        <v>724</v>
      </c>
    </row>
    <row r="38" spans="1:6" x14ac:dyDescent="0.45">
      <c r="A38" t="s">
        <v>17</v>
      </c>
      <c r="B38" s="45" t="s">
        <v>64</v>
      </c>
      <c r="C38" t="s">
        <v>65</v>
      </c>
    </row>
    <row r="39" spans="1:6" x14ac:dyDescent="0.45">
      <c r="B39" s="57"/>
      <c r="C39" t="s">
        <v>66</v>
      </c>
    </row>
    <row r="40" spans="1:6" x14ac:dyDescent="0.45">
      <c r="B40" s="53" t="s">
        <v>400</v>
      </c>
      <c r="C40" s="53"/>
      <c r="D40" s="45" t="s">
        <v>401</v>
      </c>
      <c r="E40" t="s">
        <v>400</v>
      </c>
    </row>
    <row r="41" spans="1:6" x14ac:dyDescent="0.45">
      <c r="B41" s="53"/>
      <c r="C41" s="53"/>
      <c r="D41" s="53"/>
      <c r="E41" t="s">
        <v>402</v>
      </c>
    </row>
    <row r="42" spans="1:6" x14ac:dyDescent="0.45">
      <c r="B42" s="9" t="s">
        <v>707</v>
      </c>
      <c r="C42" s="9"/>
      <c r="D42" s="9"/>
    </row>
    <row r="43" spans="1:6" x14ac:dyDescent="0.45">
      <c r="B43" s="9" t="s">
        <v>708</v>
      </c>
      <c r="C43" s="9"/>
      <c r="D43" s="9"/>
    </row>
    <row r="44" spans="1:6" x14ac:dyDescent="0.45">
      <c r="B44" s="9" t="s">
        <v>709</v>
      </c>
      <c r="C44" s="9"/>
      <c r="D44" s="9"/>
    </row>
    <row r="45" spans="1:6" x14ac:dyDescent="0.45">
      <c r="B45" s="9" t="s">
        <v>710</v>
      </c>
      <c r="C45" s="9"/>
      <c r="D45" s="9"/>
    </row>
    <row r="47" spans="1:6" x14ac:dyDescent="0.45">
      <c r="A47" t="s">
        <v>18</v>
      </c>
      <c r="B47" s="45" t="s">
        <v>51</v>
      </c>
      <c r="C47" t="s">
        <v>49</v>
      </c>
    </row>
    <row r="48" spans="1:6" ht="36" x14ac:dyDescent="0.45">
      <c r="B48" s="57"/>
      <c r="C48" s="20" t="s">
        <v>50</v>
      </c>
      <c r="D48" s="21"/>
      <c r="E48" s="11" t="s">
        <v>460</v>
      </c>
      <c r="F48" t="s">
        <v>461</v>
      </c>
    </row>
    <row r="49" spans="2:5" x14ac:dyDescent="0.45">
      <c r="B49" s="45" t="s">
        <v>219</v>
      </c>
      <c r="C49" s="45"/>
      <c r="D49" s="95" t="s">
        <v>220</v>
      </c>
      <c r="E49" t="s">
        <v>221</v>
      </c>
    </row>
    <row r="50" spans="2:5" x14ac:dyDescent="0.45">
      <c r="B50" s="45"/>
      <c r="C50" s="45"/>
      <c r="D50" s="63"/>
      <c r="E50" t="s">
        <v>222</v>
      </c>
    </row>
    <row r="51" spans="2:5" x14ac:dyDescent="0.45">
      <c r="B51" s="53" t="s">
        <v>333</v>
      </c>
      <c r="C51" s="53"/>
      <c r="D51" s="45" t="s">
        <v>335</v>
      </c>
      <c r="E51" t="s">
        <v>333</v>
      </c>
    </row>
    <row r="52" spans="2:5" x14ac:dyDescent="0.45">
      <c r="B52" s="53"/>
      <c r="C52" s="53"/>
      <c r="D52" s="53"/>
      <c r="E52" t="s">
        <v>334</v>
      </c>
    </row>
    <row r="53" spans="2:5" x14ac:dyDescent="0.45">
      <c r="B53" t="s">
        <v>725</v>
      </c>
    </row>
    <row r="55" spans="2:5" x14ac:dyDescent="0.45">
      <c r="B55" t="s">
        <v>44</v>
      </c>
      <c r="C55" t="s">
        <v>27</v>
      </c>
    </row>
  </sheetData>
  <mergeCells count="18">
    <mergeCell ref="C10:C11"/>
    <mergeCell ref="D49:D50"/>
    <mergeCell ref="D20:D22"/>
    <mergeCell ref="B4:B5"/>
    <mergeCell ref="B8:B9"/>
    <mergeCell ref="B6:B7"/>
    <mergeCell ref="B47:B48"/>
    <mergeCell ref="B38:B39"/>
    <mergeCell ref="B10:B11"/>
    <mergeCell ref="B51:C52"/>
    <mergeCell ref="D51:D52"/>
    <mergeCell ref="B40:C41"/>
    <mergeCell ref="D40:D41"/>
    <mergeCell ref="D13:D14"/>
    <mergeCell ref="B12:B14"/>
    <mergeCell ref="C12:C14"/>
    <mergeCell ref="B20:C22"/>
    <mergeCell ref="B49:C5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8C23-0C68-4752-A52B-41A33B9A3770}">
  <sheetPr codeName="Sheet8"/>
  <dimension ref="A2:G67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B63" sqref="B63:B66"/>
    </sheetView>
  </sheetViews>
  <sheetFormatPr defaultRowHeight="18" x14ac:dyDescent="0.45"/>
  <cols>
    <col min="2" max="2" width="18.296875" bestFit="1" customWidth="1"/>
    <col min="3" max="4" width="16.296875" bestFit="1" customWidth="1"/>
    <col min="5" max="5" width="12.3984375" bestFit="1" customWidth="1"/>
    <col min="6" max="6" width="18.296875" bestFit="1" customWidth="1"/>
    <col min="7" max="7" width="19.09765625" bestFit="1" customWidth="1"/>
  </cols>
  <sheetData>
    <row r="2" spans="1:7" x14ac:dyDescent="0.45">
      <c r="B2" s="3" t="s">
        <v>46</v>
      </c>
      <c r="C2" s="3" t="s">
        <v>110</v>
      </c>
      <c r="F2" s="3" t="s">
        <v>111</v>
      </c>
      <c r="G2" s="3" t="s">
        <v>112</v>
      </c>
    </row>
    <row r="4" spans="1:7" x14ac:dyDescent="0.45">
      <c r="A4" t="s">
        <v>67</v>
      </c>
      <c r="B4" s="45" t="s">
        <v>202</v>
      </c>
      <c r="C4" s="45" t="s">
        <v>203</v>
      </c>
      <c r="D4" t="s">
        <v>204</v>
      </c>
    </row>
    <row r="5" spans="1:7" x14ac:dyDescent="0.45">
      <c r="B5" s="53"/>
      <c r="C5" s="53"/>
      <c r="D5" t="s">
        <v>205</v>
      </c>
    </row>
    <row r="6" spans="1:7" x14ac:dyDescent="0.45">
      <c r="B6" s="9" t="s">
        <v>726</v>
      </c>
      <c r="C6" s="9"/>
    </row>
    <row r="7" spans="1:7" x14ac:dyDescent="0.45">
      <c r="B7" s="9" t="s">
        <v>727</v>
      </c>
      <c r="C7" s="9"/>
    </row>
    <row r="9" spans="1:7" ht="17.399999999999999" customHeight="1" x14ac:dyDescent="0.45">
      <c r="A9" t="s">
        <v>68</v>
      </c>
      <c r="B9" s="96" t="s">
        <v>295</v>
      </c>
      <c r="C9" s="98" t="s">
        <v>296</v>
      </c>
      <c r="D9" s="98" t="s">
        <v>485</v>
      </c>
      <c r="E9" s="98"/>
      <c r="F9" s="98" t="s">
        <v>489</v>
      </c>
      <c r="G9" s="22" t="s">
        <v>484</v>
      </c>
    </row>
    <row r="10" spans="1:7" ht="17.399999999999999" customHeight="1" x14ac:dyDescent="0.45">
      <c r="B10" s="96"/>
      <c r="C10" s="98"/>
      <c r="D10" s="98"/>
      <c r="E10" s="98"/>
      <c r="F10" s="98"/>
      <c r="G10" t="s">
        <v>486</v>
      </c>
    </row>
    <row r="11" spans="1:7" ht="17.399999999999999" customHeight="1" x14ac:dyDescent="0.45">
      <c r="B11" s="96"/>
      <c r="C11" s="98"/>
      <c r="D11" s="98"/>
      <c r="E11" s="98"/>
      <c r="F11" s="98"/>
      <c r="G11" t="s">
        <v>487</v>
      </c>
    </row>
    <row r="12" spans="1:7" ht="17.399999999999999" customHeight="1" x14ac:dyDescent="0.45">
      <c r="B12" s="96"/>
      <c r="C12" s="98"/>
      <c r="D12" s="98"/>
      <c r="E12" s="98"/>
      <c r="F12" s="98"/>
      <c r="G12" s="8" t="s">
        <v>488</v>
      </c>
    </row>
    <row r="13" spans="1:7" x14ac:dyDescent="0.45">
      <c r="B13" s="96"/>
      <c r="C13" s="98"/>
      <c r="D13" t="s">
        <v>297</v>
      </c>
    </row>
    <row r="14" spans="1:7" x14ac:dyDescent="0.45">
      <c r="B14" s="96"/>
      <c r="C14" s="96"/>
      <c r="D14" t="s">
        <v>298</v>
      </c>
    </row>
    <row r="15" spans="1:7" x14ac:dyDescent="0.45">
      <c r="B15" s="96"/>
      <c r="C15" s="96"/>
      <c r="D15" t="s">
        <v>299</v>
      </c>
    </row>
    <row r="16" spans="1:7" x14ac:dyDescent="0.45">
      <c r="B16" s="97"/>
      <c r="C16" s="97"/>
      <c r="D16" t="s">
        <v>300</v>
      </c>
    </row>
    <row r="17" spans="1:7" ht="18" customHeight="1" x14ac:dyDescent="0.45">
      <c r="B17" s="53" t="s">
        <v>388</v>
      </c>
      <c r="C17" s="53"/>
      <c r="D17" s="45" t="s">
        <v>389</v>
      </c>
      <c r="E17" s="45"/>
      <c r="F17" t="s">
        <v>388</v>
      </c>
    </row>
    <row r="18" spans="1:7" x14ac:dyDescent="0.45">
      <c r="B18" s="53"/>
      <c r="C18" s="53"/>
      <c r="D18" s="45"/>
      <c r="E18" s="45"/>
      <c r="F18" s="45" t="s">
        <v>544</v>
      </c>
      <c r="G18" s="3" t="s">
        <v>545</v>
      </c>
    </row>
    <row r="19" spans="1:7" x14ac:dyDescent="0.45">
      <c r="B19" s="53"/>
      <c r="C19" s="53"/>
      <c r="D19" s="45"/>
      <c r="E19" s="45"/>
      <c r="F19" s="53"/>
      <c r="G19" t="s">
        <v>547</v>
      </c>
    </row>
    <row r="20" spans="1:7" x14ac:dyDescent="0.45">
      <c r="B20" s="53"/>
      <c r="C20" s="53"/>
      <c r="D20" s="45"/>
      <c r="E20" s="45"/>
      <c r="F20" t="s">
        <v>546</v>
      </c>
    </row>
    <row r="21" spans="1:7" x14ac:dyDescent="0.45">
      <c r="B21" s="9" t="s">
        <v>728</v>
      </c>
      <c r="C21" s="9"/>
      <c r="D21" s="19"/>
      <c r="E21" s="19"/>
    </row>
    <row r="23" spans="1:7" ht="18" customHeight="1" x14ac:dyDescent="0.45">
      <c r="A23" t="s">
        <v>69</v>
      </c>
      <c r="B23" s="46" t="s">
        <v>73</v>
      </c>
      <c r="C23" t="s">
        <v>75</v>
      </c>
    </row>
    <row r="24" spans="1:7" ht="18" customHeight="1" x14ac:dyDescent="0.45">
      <c r="B24" s="91"/>
      <c r="C24" s="53" t="s">
        <v>527</v>
      </c>
      <c r="D24" s="45" t="s">
        <v>266</v>
      </c>
      <c r="E24" t="s">
        <v>267</v>
      </c>
    </row>
    <row r="25" spans="1:7" x14ac:dyDescent="0.45">
      <c r="B25" s="91"/>
      <c r="C25" s="53"/>
      <c r="D25" s="45"/>
      <c r="E25" s="53" t="s">
        <v>268</v>
      </c>
      <c r="F25" s="45" t="s">
        <v>528</v>
      </c>
      <c r="G25" t="s">
        <v>529</v>
      </c>
    </row>
    <row r="26" spans="1:7" x14ac:dyDescent="0.45">
      <c r="B26" s="93"/>
      <c r="C26" s="53"/>
      <c r="D26" s="45"/>
      <c r="E26" s="53"/>
      <c r="F26" s="53"/>
      <c r="G26" t="s">
        <v>530</v>
      </c>
    </row>
    <row r="27" spans="1:7" ht="18" customHeight="1" x14ac:dyDescent="0.45">
      <c r="B27" s="46" t="s">
        <v>74</v>
      </c>
      <c r="C27" s="53" t="s">
        <v>76</v>
      </c>
      <c r="D27" s="53"/>
      <c r="E27" s="53"/>
      <c r="F27" s="45" t="s">
        <v>448</v>
      </c>
      <c r="G27" t="s">
        <v>449</v>
      </c>
    </row>
    <row r="28" spans="1:7" ht="18" customHeight="1" x14ac:dyDescent="0.45">
      <c r="B28" s="47"/>
      <c r="C28" s="53"/>
      <c r="D28" s="53"/>
      <c r="E28" s="53"/>
      <c r="F28" s="53"/>
      <c r="G28" t="s">
        <v>450</v>
      </c>
    </row>
    <row r="29" spans="1:7" x14ac:dyDescent="0.45">
      <c r="B29" s="47"/>
      <c r="C29" t="s">
        <v>77</v>
      </c>
    </row>
    <row r="30" spans="1:7" ht="18" customHeight="1" x14ac:dyDescent="0.45">
      <c r="B30" s="47"/>
      <c r="C30" s="46" t="s">
        <v>190</v>
      </c>
      <c r="D30" s="53" t="s">
        <v>188</v>
      </c>
      <c r="E30" s="53"/>
      <c r="F30" s="45" t="s">
        <v>452</v>
      </c>
      <c r="G30" t="s">
        <v>453</v>
      </c>
    </row>
    <row r="31" spans="1:7" ht="18" customHeight="1" x14ac:dyDescent="0.45">
      <c r="B31" s="47"/>
      <c r="C31" s="47"/>
      <c r="D31" s="53"/>
      <c r="E31" s="53"/>
      <c r="F31" s="53"/>
      <c r="G31" t="s">
        <v>454</v>
      </c>
    </row>
    <row r="32" spans="1:7" x14ac:dyDescent="0.45">
      <c r="B32" s="47"/>
      <c r="C32" s="47"/>
      <c r="D32" s="53" t="s">
        <v>189</v>
      </c>
      <c r="E32" s="53"/>
      <c r="F32" s="45" t="s">
        <v>451</v>
      </c>
      <c r="G32" t="s">
        <v>455</v>
      </c>
    </row>
    <row r="33" spans="1:7" x14ac:dyDescent="0.45">
      <c r="B33" s="48"/>
      <c r="C33" s="48"/>
      <c r="D33" s="53"/>
      <c r="E33" s="53"/>
      <c r="F33" s="53"/>
      <c r="G33" t="s">
        <v>456</v>
      </c>
    </row>
    <row r="34" spans="1:7" ht="18" customHeight="1" x14ac:dyDescent="0.45">
      <c r="B34" s="100" t="s">
        <v>200</v>
      </c>
      <c r="C34" s="100" t="s">
        <v>201</v>
      </c>
      <c r="D34" s="103" t="s">
        <v>331</v>
      </c>
      <c r="E34" s="105" t="s">
        <v>341</v>
      </c>
      <c r="F34" s="101" t="s">
        <v>462</v>
      </c>
      <c r="G34" s="14" t="s">
        <v>463</v>
      </c>
    </row>
    <row r="35" spans="1:7" ht="18" customHeight="1" x14ac:dyDescent="0.45">
      <c r="B35" s="100"/>
      <c r="C35" s="100"/>
      <c r="D35" s="103"/>
      <c r="E35" s="105"/>
      <c r="F35" s="102"/>
      <c r="G35" t="s">
        <v>464</v>
      </c>
    </row>
    <row r="36" spans="1:7" x14ac:dyDescent="0.45">
      <c r="B36" s="100"/>
      <c r="C36" s="100"/>
      <c r="D36" s="100"/>
      <c r="E36" s="102"/>
      <c r="F36" t="s">
        <v>342</v>
      </c>
    </row>
    <row r="37" spans="1:7" x14ac:dyDescent="0.45">
      <c r="B37" s="100"/>
      <c r="C37" s="100"/>
      <c r="D37" s="104"/>
      <c r="E37" t="s">
        <v>332</v>
      </c>
    </row>
    <row r="38" spans="1:7" x14ac:dyDescent="0.45">
      <c r="B38" s="100"/>
      <c r="C38" s="100"/>
      <c r="D38" s="45" t="s">
        <v>365</v>
      </c>
      <c r="E38" t="s">
        <v>366</v>
      </c>
    </row>
    <row r="39" spans="1:7" x14ac:dyDescent="0.45">
      <c r="B39" s="100"/>
      <c r="C39" s="100"/>
      <c r="D39" s="53"/>
      <c r="E39" t="s">
        <v>367</v>
      </c>
    </row>
    <row r="40" spans="1:7" s="5" customFormat="1" ht="36" x14ac:dyDescent="0.45">
      <c r="B40" s="5" t="s">
        <v>729</v>
      </c>
      <c r="F40" s="34" t="s">
        <v>784</v>
      </c>
      <c r="G40" s="5" t="s">
        <v>783</v>
      </c>
    </row>
    <row r="41" spans="1:7" s="5" customFormat="1" x14ac:dyDescent="0.45">
      <c r="B41" s="5" t="s">
        <v>730</v>
      </c>
      <c r="D41" s="5">
        <f>DATE(2004,10,12)-DATE(2001,11,12)</f>
        <v>1065</v>
      </c>
    </row>
    <row r="42" spans="1:7" s="5" customFormat="1" x14ac:dyDescent="0.45">
      <c r="B42" s="5" t="s">
        <v>731</v>
      </c>
    </row>
    <row r="43" spans="1:7" s="5" customFormat="1" x14ac:dyDescent="0.45">
      <c r="B43" s="5" t="s">
        <v>732</v>
      </c>
    </row>
    <row r="44" spans="1:7" s="5" customFormat="1" x14ac:dyDescent="0.45"/>
    <row r="45" spans="1:7" x14ac:dyDescent="0.45">
      <c r="A45" t="s">
        <v>70</v>
      </c>
      <c r="B45" s="45" t="s">
        <v>337</v>
      </c>
      <c r="C45" s="45"/>
      <c r="D45" s="45" t="s">
        <v>338</v>
      </c>
      <c r="E45" t="s">
        <v>339</v>
      </c>
    </row>
    <row r="46" spans="1:7" x14ac:dyDescent="0.45">
      <c r="B46" s="45"/>
      <c r="C46" s="45"/>
      <c r="D46" s="53"/>
      <c r="E46" t="s">
        <v>340</v>
      </c>
    </row>
    <row r="47" spans="1:7" x14ac:dyDescent="0.45">
      <c r="B47" s="99" t="s">
        <v>524</v>
      </c>
      <c r="C47" s="99"/>
      <c r="D47" s="99" t="s">
        <v>521</v>
      </c>
      <c r="E47" s="99"/>
      <c r="F47" s="45" t="s">
        <v>520</v>
      </c>
      <c r="G47" t="s">
        <v>522</v>
      </c>
    </row>
    <row r="48" spans="1:7" x14ac:dyDescent="0.45">
      <c r="B48" s="99"/>
      <c r="C48" s="99"/>
      <c r="D48" s="99"/>
      <c r="E48" s="99"/>
      <c r="F48" s="53"/>
      <c r="G48" t="s">
        <v>523</v>
      </c>
    </row>
    <row r="49" spans="1:7" s="5" customFormat="1" x14ac:dyDescent="0.45">
      <c r="B49" s="23" t="s">
        <v>737</v>
      </c>
      <c r="C49" s="23"/>
    </row>
    <row r="50" spans="1:7" s="5" customFormat="1" x14ac:dyDescent="0.45">
      <c r="B50" s="23" t="s">
        <v>738</v>
      </c>
      <c r="C50" s="23"/>
    </row>
    <row r="51" spans="1:7" s="5" customFormat="1" x14ac:dyDescent="0.45">
      <c r="B51" s="23" t="s">
        <v>739</v>
      </c>
      <c r="C51" s="23"/>
    </row>
    <row r="52" spans="1:7" s="5" customFormat="1" x14ac:dyDescent="0.45">
      <c r="B52" s="23" t="s">
        <v>740</v>
      </c>
      <c r="C52" s="23"/>
    </row>
    <row r="53" spans="1:7" s="5" customFormat="1" x14ac:dyDescent="0.45">
      <c r="B53" s="23" t="s">
        <v>741</v>
      </c>
      <c r="C53" s="23"/>
    </row>
    <row r="54" spans="1:7" s="5" customFormat="1" x14ac:dyDescent="0.45">
      <c r="B54" s="23" t="s">
        <v>742</v>
      </c>
      <c r="C54" s="23"/>
    </row>
    <row r="55" spans="1:7" s="5" customFormat="1" x14ac:dyDescent="0.45">
      <c r="B55" s="23" t="s">
        <v>743</v>
      </c>
      <c r="C55" s="23"/>
    </row>
    <row r="56" spans="1:7" s="5" customFormat="1" x14ac:dyDescent="0.45">
      <c r="B56" s="23" t="s">
        <v>744</v>
      </c>
      <c r="C56" s="23"/>
    </row>
    <row r="57" spans="1:7" s="5" customFormat="1" x14ac:dyDescent="0.45">
      <c r="B57" s="23" t="s">
        <v>745</v>
      </c>
      <c r="C57" s="23"/>
    </row>
    <row r="58" spans="1:7" s="5" customFormat="1" x14ac:dyDescent="0.45">
      <c r="B58" s="23"/>
      <c r="C58" s="23"/>
    </row>
    <row r="59" spans="1:7" x14ac:dyDescent="0.45">
      <c r="A59" t="s">
        <v>71</v>
      </c>
      <c r="B59" t="s">
        <v>733</v>
      </c>
    </row>
    <row r="60" spans="1:7" x14ac:dyDescent="0.45">
      <c r="B60" t="s">
        <v>734</v>
      </c>
    </row>
    <row r="61" spans="1:7" x14ac:dyDescent="0.45">
      <c r="B61" t="s">
        <v>735</v>
      </c>
    </row>
    <row r="63" spans="1:7" x14ac:dyDescent="0.45">
      <c r="A63" t="s">
        <v>72</v>
      </c>
      <c r="B63" s="45" t="s">
        <v>132</v>
      </c>
      <c r="C63" s="45" t="s">
        <v>133</v>
      </c>
      <c r="D63" s="53" t="s">
        <v>132</v>
      </c>
      <c r="E63" s="53"/>
      <c r="F63" s="45" t="s">
        <v>540</v>
      </c>
      <c r="G63" t="s">
        <v>541</v>
      </c>
    </row>
    <row r="64" spans="1:7" x14ac:dyDescent="0.45">
      <c r="B64" s="45"/>
      <c r="C64" s="45"/>
      <c r="D64" s="53"/>
      <c r="E64" s="53"/>
      <c r="F64" s="45"/>
      <c r="G64" t="s">
        <v>542</v>
      </c>
    </row>
    <row r="65" spans="2:7" x14ac:dyDescent="0.45">
      <c r="B65" s="45"/>
      <c r="C65" s="45"/>
      <c r="D65" s="53"/>
      <c r="E65" s="53"/>
      <c r="F65" s="53"/>
      <c r="G65" t="s">
        <v>543</v>
      </c>
    </row>
    <row r="66" spans="2:7" x14ac:dyDescent="0.45">
      <c r="B66" s="53"/>
      <c r="C66" s="53"/>
      <c r="D66" t="s">
        <v>134</v>
      </c>
    </row>
    <row r="67" spans="2:7" x14ac:dyDescent="0.45">
      <c r="B67" t="s">
        <v>736</v>
      </c>
    </row>
  </sheetData>
  <mergeCells count="37">
    <mergeCell ref="D63:E65"/>
    <mergeCell ref="F63:F65"/>
    <mergeCell ref="F18:F19"/>
    <mergeCell ref="D47:E48"/>
    <mergeCell ref="F47:F48"/>
    <mergeCell ref="F34:F35"/>
    <mergeCell ref="D34:D37"/>
    <mergeCell ref="D45:D46"/>
    <mergeCell ref="E34:E36"/>
    <mergeCell ref="D38:D39"/>
    <mergeCell ref="F9:F12"/>
    <mergeCell ref="D9:E12"/>
    <mergeCell ref="C27:E28"/>
    <mergeCell ref="F27:F28"/>
    <mergeCell ref="B27:B33"/>
    <mergeCell ref="C30:C33"/>
    <mergeCell ref="D30:E31"/>
    <mergeCell ref="D32:E33"/>
    <mergeCell ref="F30:F31"/>
    <mergeCell ref="F32:F33"/>
    <mergeCell ref="D17:E20"/>
    <mergeCell ref="B23:B26"/>
    <mergeCell ref="C24:C26"/>
    <mergeCell ref="D24:D26"/>
    <mergeCell ref="E25:E26"/>
    <mergeCell ref="F25:F26"/>
    <mergeCell ref="B4:B5"/>
    <mergeCell ref="C4:C5"/>
    <mergeCell ref="B63:B66"/>
    <mergeCell ref="C63:C66"/>
    <mergeCell ref="B9:B16"/>
    <mergeCell ref="C9:C16"/>
    <mergeCell ref="B17:C20"/>
    <mergeCell ref="B47:C48"/>
    <mergeCell ref="B45:C46"/>
    <mergeCell ref="C34:C39"/>
    <mergeCell ref="B34:B39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711F-9F54-4FFC-BA28-ACB94F1269D5}">
  <sheetPr codeName="Sheet9"/>
  <dimension ref="A2:F5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:B5"/>
    </sheetView>
  </sheetViews>
  <sheetFormatPr defaultRowHeight="18" x14ac:dyDescent="0.45"/>
  <cols>
    <col min="2" max="2" width="16.296875" bestFit="1" customWidth="1"/>
    <col min="3" max="3" width="18.296875" bestFit="1" customWidth="1"/>
    <col min="4" max="4" width="21.09765625" bestFit="1" customWidth="1"/>
    <col min="5" max="5" width="18.8984375" customWidth="1"/>
    <col min="6" max="6" width="16.296875" bestFit="1" customWidth="1"/>
  </cols>
  <sheetData>
    <row r="2" spans="1:6" x14ac:dyDescent="0.45">
      <c r="B2" s="3" t="s">
        <v>46</v>
      </c>
      <c r="C2" s="3" t="s">
        <v>110</v>
      </c>
      <c r="E2" s="3" t="s">
        <v>111</v>
      </c>
      <c r="F2" s="3" t="s">
        <v>112</v>
      </c>
    </row>
    <row r="4" spans="1:6" x14ac:dyDescent="0.45">
      <c r="A4" t="s">
        <v>37</v>
      </c>
      <c r="B4" s="45" t="s">
        <v>47</v>
      </c>
      <c r="C4" t="s">
        <v>42</v>
      </c>
    </row>
    <row r="5" spans="1:6" x14ac:dyDescent="0.45">
      <c r="B5" s="57"/>
      <c r="C5" t="s">
        <v>43</v>
      </c>
    </row>
    <row r="6" spans="1:6" x14ac:dyDescent="0.45">
      <c r="B6" s="53" t="s">
        <v>350</v>
      </c>
      <c r="C6" s="53"/>
      <c r="D6" s="45" t="s">
        <v>348</v>
      </c>
      <c r="E6" t="s">
        <v>347</v>
      </c>
    </row>
    <row r="7" spans="1:6" x14ac:dyDescent="0.45">
      <c r="B7" s="53"/>
      <c r="C7" s="53"/>
      <c r="D7" s="53"/>
      <c r="E7" t="s">
        <v>349</v>
      </c>
    </row>
    <row r="8" spans="1:6" ht="18" customHeight="1" x14ac:dyDescent="0.45">
      <c r="B8" s="108" t="s">
        <v>418</v>
      </c>
      <c r="C8" s="111" t="s">
        <v>516</v>
      </c>
      <c r="D8" s="106" t="s">
        <v>419</v>
      </c>
      <c r="E8" t="s">
        <v>420</v>
      </c>
    </row>
    <row r="9" spans="1:6" x14ac:dyDescent="0.45">
      <c r="B9" s="109"/>
      <c r="C9" s="112"/>
      <c r="D9" s="107"/>
      <c r="E9" t="s">
        <v>421</v>
      </c>
    </row>
    <row r="10" spans="1:6" x14ac:dyDescent="0.45">
      <c r="B10" s="109"/>
      <c r="C10" s="112"/>
      <c r="D10" s="107"/>
      <c r="E10" t="s">
        <v>422</v>
      </c>
    </row>
    <row r="11" spans="1:6" x14ac:dyDescent="0.45">
      <c r="B11" s="109"/>
      <c r="C11" s="112"/>
      <c r="D11" s="99" t="s">
        <v>517</v>
      </c>
      <c r="E11" s="115" t="s">
        <v>519</v>
      </c>
      <c r="F11" t="s">
        <v>515</v>
      </c>
    </row>
    <row r="12" spans="1:6" x14ac:dyDescent="0.45">
      <c r="B12" s="110"/>
      <c r="C12" s="113"/>
      <c r="D12" s="114"/>
      <c r="E12" s="116"/>
      <c r="F12" t="s">
        <v>518</v>
      </c>
    </row>
    <row r="13" spans="1:6" x14ac:dyDescent="0.45">
      <c r="B13" s="53" t="s">
        <v>490</v>
      </c>
      <c r="C13" s="53" t="s">
        <v>491</v>
      </c>
      <c r="D13" s="53"/>
      <c r="E13" s="45" t="s">
        <v>492</v>
      </c>
      <c r="F13" t="s">
        <v>491</v>
      </c>
    </row>
    <row r="14" spans="1:6" x14ac:dyDescent="0.45">
      <c r="B14" s="53"/>
      <c r="C14" s="53"/>
      <c r="D14" s="53"/>
      <c r="E14" s="53"/>
      <c r="F14" t="s">
        <v>493</v>
      </c>
    </row>
    <row r="15" spans="1:6" x14ac:dyDescent="0.45">
      <c r="B15" t="s">
        <v>751</v>
      </c>
    </row>
    <row r="16" spans="1:6" x14ac:dyDescent="0.45">
      <c r="B16" t="s">
        <v>752</v>
      </c>
    </row>
    <row r="17" spans="1:6" x14ac:dyDescent="0.45">
      <c r="B17" t="s">
        <v>753</v>
      </c>
    </row>
    <row r="19" spans="1:6" ht="18" customHeight="1" x14ac:dyDescent="0.45">
      <c r="A19" t="s">
        <v>38</v>
      </c>
      <c r="B19" s="46" t="s">
        <v>176</v>
      </c>
      <c r="C19" s="46" t="s">
        <v>177</v>
      </c>
      <c r="D19" s="46" t="s">
        <v>436</v>
      </c>
      <c r="E19" t="s">
        <v>437</v>
      </c>
    </row>
    <row r="20" spans="1:6" x14ac:dyDescent="0.45">
      <c r="B20" s="47"/>
      <c r="C20" s="47"/>
      <c r="D20" s="48"/>
      <c r="E20" t="s">
        <v>438</v>
      </c>
    </row>
    <row r="21" spans="1:6" x14ac:dyDescent="0.45">
      <c r="B21" s="48"/>
      <c r="C21" s="48"/>
      <c r="D21" t="s">
        <v>178</v>
      </c>
    </row>
    <row r="22" spans="1:6" x14ac:dyDescent="0.45">
      <c r="B22" s="57" t="s">
        <v>269</v>
      </c>
      <c r="C22" s="45" t="s">
        <v>270</v>
      </c>
      <c r="D22" s="53" t="s">
        <v>271</v>
      </c>
      <c r="E22" s="45" t="s">
        <v>508</v>
      </c>
      <c r="F22" t="s">
        <v>509</v>
      </c>
    </row>
    <row r="23" spans="1:6" x14ac:dyDescent="0.45">
      <c r="B23" s="68"/>
      <c r="C23" s="45"/>
      <c r="D23" s="53"/>
      <c r="E23" s="53"/>
      <c r="F23" t="s">
        <v>510</v>
      </c>
    </row>
    <row r="24" spans="1:6" x14ac:dyDescent="0.45">
      <c r="B24" s="68"/>
      <c r="C24" s="45"/>
      <c r="D24" s="45" t="s">
        <v>423</v>
      </c>
      <c r="E24" s="45" t="s">
        <v>475</v>
      </c>
      <c r="F24" t="s">
        <v>476</v>
      </c>
    </row>
    <row r="25" spans="1:6" x14ac:dyDescent="0.45">
      <c r="B25" s="68"/>
      <c r="C25" s="45"/>
      <c r="D25" s="45"/>
      <c r="E25" s="53"/>
      <c r="F25" t="s">
        <v>477</v>
      </c>
    </row>
    <row r="26" spans="1:6" x14ac:dyDescent="0.45">
      <c r="B26" s="56"/>
      <c r="C26" s="53"/>
      <c r="D26" s="53"/>
      <c r="E26" t="s">
        <v>424</v>
      </c>
    </row>
    <row r="27" spans="1:6" x14ac:dyDescent="0.45">
      <c r="B27" s="53" t="s">
        <v>429</v>
      </c>
      <c r="C27" s="53"/>
      <c r="D27" s="45" t="s">
        <v>430</v>
      </c>
      <c r="E27" s="45" t="s">
        <v>590</v>
      </c>
      <c r="F27" t="s">
        <v>591</v>
      </c>
    </row>
    <row r="28" spans="1:6" x14ac:dyDescent="0.45">
      <c r="B28" s="57"/>
      <c r="C28" s="57"/>
      <c r="D28" s="46"/>
      <c r="E28" s="53"/>
      <c r="F28" t="s">
        <v>592</v>
      </c>
    </row>
    <row r="29" spans="1:6" x14ac:dyDescent="0.45">
      <c r="B29" s="57"/>
      <c r="C29" s="57"/>
      <c r="D29" s="57"/>
      <c r="E29" t="s">
        <v>431</v>
      </c>
    </row>
    <row r="30" spans="1:6" s="5" customFormat="1" x14ac:dyDescent="0.45">
      <c r="B30" s="53" t="s">
        <v>536</v>
      </c>
      <c r="C30" s="53"/>
      <c r="D30" s="53" t="s">
        <v>536</v>
      </c>
      <c r="E30" s="45" t="s">
        <v>537</v>
      </c>
      <c r="F30" s="5" t="s">
        <v>538</v>
      </c>
    </row>
    <row r="31" spans="1:6" s="5" customFormat="1" x14ac:dyDescent="0.45">
      <c r="B31" s="53"/>
      <c r="C31" s="53"/>
      <c r="D31" s="53"/>
      <c r="E31" s="53"/>
      <c r="F31" s="5" t="s">
        <v>539</v>
      </c>
    </row>
    <row r="32" spans="1:6" s="5" customFormat="1" x14ac:dyDescent="0.45"/>
    <row r="33" spans="1:6" s="5" customFormat="1" x14ac:dyDescent="0.45">
      <c r="A33" s="5" t="s">
        <v>39</v>
      </c>
      <c r="B33" s="5" t="s">
        <v>746</v>
      </c>
    </row>
    <row r="34" spans="1:6" x14ac:dyDescent="0.45">
      <c r="B34" t="s">
        <v>747</v>
      </c>
    </row>
    <row r="35" spans="1:6" x14ac:dyDescent="0.45">
      <c r="B35" t="s">
        <v>748</v>
      </c>
    </row>
    <row r="37" spans="1:6" x14ac:dyDescent="0.45">
      <c r="A37" t="s">
        <v>40</v>
      </c>
      <c r="B37" s="53" t="s">
        <v>494</v>
      </c>
      <c r="C37" s="53" t="s">
        <v>495</v>
      </c>
      <c r="D37" s="53"/>
      <c r="E37" s="45" t="s">
        <v>496</v>
      </c>
      <c r="F37" t="s">
        <v>497</v>
      </c>
    </row>
    <row r="38" spans="1:6" x14ac:dyDescent="0.45">
      <c r="B38" s="53"/>
      <c r="C38" s="53"/>
      <c r="D38" s="53"/>
      <c r="E38" s="53"/>
      <c r="F38" t="s">
        <v>498</v>
      </c>
    </row>
    <row r="39" spans="1:6" x14ac:dyDescent="0.45">
      <c r="B39" s="9" t="s">
        <v>749</v>
      </c>
      <c r="C39" s="9"/>
      <c r="D39" s="9"/>
      <c r="E39" s="9"/>
    </row>
    <row r="40" spans="1:6" x14ac:dyDescent="0.45">
      <c r="B40" s="9" t="s">
        <v>750</v>
      </c>
      <c r="C40" s="9"/>
      <c r="D40" s="9"/>
      <c r="E40" s="9"/>
    </row>
    <row r="42" spans="1:6" x14ac:dyDescent="0.45">
      <c r="A42" t="s">
        <v>41</v>
      </c>
      <c r="B42" s="45" t="s">
        <v>85</v>
      </c>
      <c r="C42" s="53" t="s">
        <v>84</v>
      </c>
      <c r="D42" s="53"/>
      <c r="E42" s="45" t="s">
        <v>581</v>
      </c>
      <c r="F42" t="s">
        <v>582</v>
      </c>
    </row>
    <row r="43" spans="1:6" x14ac:dyDescent="0.45">
      <c r="B43" s="45"/>
      <c r="C43" s="53"/>
      <c r="D43" s="53"/>
      <c r="E43" s="45"/>
      <c r="F43" t="s">
        <v>583</v>
      </c>
    </row>
    <row r="44" spans="1:6" x14ac:dyDescent="0.45">
      <c r="B44" s="45"/>
      <c r="C44" s="53"/>
      <c r="D44" s="53"/>
      <c r="E44" s="53"/>
      <c r="F44" t="s">
        <v>584</v>
      </c>
    </row>
    <row r="45" spans="1:6" x14ac:dyDescent="0.45">
      <c r="B45" s="53"/>
      <c r="C45" t="s">
        <v>86</v>
      </c>
    </row>
    <row r="46" spans="1:6" x14ac:dyDescent="0.45">
      <c r="B46" s="45" t="s">
        <v>91</v>
      </c>
      <c r="C46" t="s">
        <v>89</v>
      </c>
    </row>
    <row r="47" spans="1:6" x14ac:dyDescent="0.45">
      <c r="B47" s="53"/>
      <c r="C47" t="s">
        <v>90</v>
      </c>
    </row>
    <row r="48" spans="1:6" x14ac:dyDescent="0.45">
      <c r="B48" s="58" t="s">
        <v>100</v>
      </c>
      <c r="C48" s="58" t="s">
        <v>153</v>
      </c>
      <c r="D48" s="58" t="s">
        <v>206</v>
      </c>
      <c r="E48" s="16" t="s">
        <v>207</v>
      </c>
    </row>
    <row r="49" spans="2:5" x14ac:dyDescent="0.45">
      <c r="B49" s="58"/>
      <c r="C49" s="58"/>
      <c r="D49" s="61"/>
      <c r="E49" t="s">
        <v>208</v>
      </c>
    </row>
    <row r="50" spans="2:5" x14ac:dyDescent="0.45">
      <c r="B50" s="58"/>
      <c r="C50" s="61"/>
      <c r="D50" t="s">
        <v>154</v>
      </c>
    </row>
    <row r="51" spans="2:5" x14ac:dyDescent="0.45">
      <c r="B51" s="58"/>
      <c r="C51" s="61"/>
      <c r="D51" t="s">
        <v>155</v>
      </c>
    </row>
    <row r="52" spans="2:5" x14ac:dyDescent="0.45">
      <c r="B52" s="58"/>
      <c r="C52" s="61"/>
      <c r="D52" t="s">
        <v>156</v>
      </c>
    </row>
    <row r="53" spans="2:5" x14ac:dyDescent="0.45">
      <c r="B53" s="61"/>
      <c r="C53" t="s">
        <v>98</v>
      </c>
    </row>
    <row r="54" spans="2:5" x14ac:dyDescent="0.45">
      <c r="B54" s="61"/>
      <c r="C54" s="8" t="s">
        <v>99</v>
      </c>
    </row>
  </sheetData>
  <mergeCells count="36">
    <mergeCell ref="E42:E44"/>
    <mergeCell ref="E27:E28"/>
    <mergeCell ref="E11:E12"/>
    <mergeCell ref="B30:C31"/>
    <mergeCell ref="D30:D31"/>
    <mergeCell ref="E30:E31"/>
    <mergeCell ref="E24:E25"/>
    <mergeCell ref="B13:B14"/>
    <mergeCell ref="C13:D14"/>
    <mergeCell ref="E13:E14"/>
    <mergeCell ref="B37:B38"/>
    <mergeCell ref="C37:D38"/>
    <mergeCell ref="E37:E38"/>
    <mergeCell ref="D22:D23"/>
    <mergeCell ref="E22:E23"/>
    <mergeCell ref="D8:D10"/>
    <mergeCell ref="D19:D20"/>
    <mergeCell ref="B8:B12"/>
    <mergeCell ref="C8:C12"/>
    <mergeCell ref="D11:D12"/>
    <mergeCell ref="B4:B5"/>
    <mergeCell ref="B42:B45"/>
    <mergeCell ref="B46:B47"/>
    <mergeCell ref="B48:B54"/>
    <mergeCell ref="C48:C52"/>
    <mergeCell ref="B19:B21"/>
    <mergeCell ref="C19:C21"/>
    <mergeCell ref="C22:C26"/>
    <mergeCell ref="C42:D44"/>
    <mergeCell ref="D24:D26"/>
    <mergeCell ref="B22:B26"/>
    <mergeCell ref="B27:C29"/>
    <mergeCell ref="D27:D29"/>
    <mergeCell ref="D48:D49"/>
    <mergeCell ref="D6:D7"/>
    <mergeCell ref="B6:C7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C543-8F30-4802-B23E-8BEFEA8182EE}">
  <sheetPr codeName="Sheet10"/>
  <dimension ref="A2:F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8" x14ac:dyDescent="0.45"/>
  <cols>
    <col min="2" max="2" width="16.296875" bestFit="1" customWidth="1"/>
    <col min="3" max="3" width="16.59765625" customWidth="1"/>
    <col min="4" max="4" width="14.3984375" bestFit="1" customWidth="1"/>
    <col min="5" max="5" width="12.3984375" bestFit="1" customWidth="1"/>
  </cols>
  <sheetData>
    <row r="2" spans="1:6" x14ac:dyDescent="0.45">
      <c r="B2" s="4" t="s">
        <v>46</v>
      </c>
      <c r="C2" s="3" t="s">
        <v>110</v>
      </c>
      <c r="E2" s="3" t="s">
        <v>111</v>
      </c>
      <c r="F2" s="3" t="s">
        <v>112</v>
      </c>
    </row>
    <row r="4" spans="1:6" x14ac:dyDescent="0.45">
      <c r="A4" t="s">
        <v>157</v>
      </c>
      <c r="B4" s="45" t="s">
        <v>216</v>
      </c>
      <c r="C4" s="45" t="s">
        <v>217</v>
      </c>
      <c r="D4" t="s">
        <v>216</v>
      </c>
    </row>
    <row r="5" spans="1:6" x14ac:dyDescent="0.45">
      <c r="B5" s="53"/>
      <c r="C5" s="53"/>
      <c r="D5" t="s">
        <v>218</v>
      </c>
    </row>
    <row r="6" spans="1:6" x14ac:dyDescent="0.45">
      <c r="B6" s="9" t="s">
        <v>755</v>
      </c>
      <c r="C6" s="9"/>
    </row>
    <row r="8" spans="1:6" x14ac:dyDescent="0.45">
      <c r="A8" t="s">
        <v>158</v>
      </c>
      <c r="B8" s="45" t="s">
        <v>282</v>
      </c>
      <c r="C8" s="45" t="s">
        <v>283</v>
      </c>
      <c r="D8" t="s">
        <v>284</v>
      </c>
    </row>
    <row r="9" spans="1:6" x14ac:dyDescent="0.45">
      <c r="B9" s="53"/>
      <c r="C9" s="53"/>
      <c r="D9" t="s">
        <v>285</v>
      </c>
    </row>
    <row r="10" spans="1:6" x14ac:dyDescent="0.45">
      <c r="B10" t="s">
        <v>754</v>
      </c>
    </row>
    <row r="12" spans="1:6" x14ac:dyDescent="0.45">
      <c r="A12" t="s">
        <v>159</v>
      </c>
      <c r="B12" s="45" t="s">
        <v>161</v>
      </c>
      <c r="C12" s="45" t="s">
        <v>162</v>
      </c>
      <c r="D12" s="45" t="s">
        <v>403</v>
      </c>
      <c r="E12" t="s">
        <v>404</v>
      </c>
    </row>
    <row r="13" spans="1:6" x14ac:dyDescent="0.45">
      <c r="B13" s="45"/>
      <c r="C13" s="45"/>
      <c r="D13" s="53"/>
      <c r="E13" t="s">
        <v>405</v>
      </c>
    </row>
    <row r="14" spans="1:6" x14ac:dyDescent="0.45">
      <c r="B14" s="53"/>
      <c r="C14" s="53"/>
      <c r="D14" t="s">
        <v>163</v>
      </c>
    </row>
    <row r="15" spans="1:6" x14ac:dyDescent="0.45">
      <c r="B15" t="s">
        <v>756</v>
      </c>
    </row>
    <row r="16" spans="1:6" x14ac:dyDescent="0.45">
      <c r="B16" t="s">
        <v>757</v>
      </c>
    </row>
    <row r="17" spans="1:2" x14ac:dyDescent="0.45">
      <c r="B17" t="s">
        <v>758</v>
      </c>
    </row>
    <row r="19" spans="1:2" x14ac:dyDescent="0.45">
      <c r="A19" t="s">
        <v>160</v>
      </c>
      <c r="B19" t="s">
        <v>759</v>
      </c>
    </row>
    <row r="20" spans="1:2" x14ac:dyDescent="0.45">
      <c r="B20" t="s">
        <v>760</v>
      </c>
    </row>
  </sheetData>
  <mergeCells count="7">
    <mergeCell ref="D12:D13"/>
    <mergeCell ref="B12:B14"/>
    <mergeCell ref="C12:C14"/>
    <mergeCell ref="B4:B5"/>
    <mergeCell ref="C4:C5"/>
    <mergeCell ref="B8:B9"/>
    <mergeCell ref="C8:C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2682-1DAE-4ADD-B1A0-43893061F479}">
  <sheetPr codeName="Sheet11"/>
  <dimension ref="A2:H58"/>
  <sheetViews>
    <sheetView zoomScale="85" zoomScaleNormal="85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B44" sqref="B44:B47"/>
    </sheetView>
  </sheetViews>
  <sheetFormatPr defaultRowHeight="18" x14ac:dyDescent="0.45"/>
  <cols>
    <col min="2" max="2" width="17.8984375" customWidth="1"/>
    <col min="3" max="3" width="20.19921875" customWidth="1"/>
    <col min="4" max="4" width="18.296875" bestFit="1" customWidth="1"/>
    <col min="5" max="5" width="18.296875" customWidth="1"/>
    <col min="6" max="6" width="18.296875" bestFit="1" customWidth="1"/>
    <col min="7" max="7" width="18.296875" customWidth="1"/>
    <col min="8" max="8" width="19.3984375" bestFit="1" customWidth="1"/>
  </cols>
  <sheetData>
    <row r="2" spans="1:8" x14ac:dyDescent="0.45">
      <c r="B2" s="3" t="s">
        <v>46</v>
      </c>
      <c r="C2" s="3"/>
      <c r="D2" s="3" t="s">
        <v>110</v>
      </c>
      <c r="E2" s="3"/>
      <c r="F2" s="3" t="s">
        <v>111</v>
      </c>
      <c r="G2" s="3"/>
      <c r="H2" s="3" t="s">
        <v>112</v>
      </c>
    </row>
    <row r="4" spans="1:8" x14ac:dyDescent="0.45">
      <c r="A4" t="s">
        <v>28</v>
      </c>
      <c r="B4" s="55" t="s">
        <v>241</v>
      </c>
      <c r="C4" s="55"/>
      <c r="D4" s="54" t="s">
        <v>242</v>
      </c>
      <c r="E4" s="54" t="s">
        <v>363</v>
      </c>
      <c r="F4" s="54" t="s">
        <v>472</v>
      </c>
      <c r="G4" s="17" t="s">
        <v>473</v>
      </c>
    </row>
    <row r="5" spans="1:8" x14ac:dyDescent="0.45">
      <c r="B5" s="55"/>
      <c r="C5" s="55"/>
      <c r="D5" s="54"/>
      <c r="E5" s="54"/>
      <c r="F5" s="55"/>
      <c r="G5" t="s">
        <v>474</v>
      </c>
    </row>
    <row r="6" spans="1:8" ht="16.8" customHeight="1" x14ac:dyDescent="0.45">
      <c r="B6" s="55"/>
      <c r="C6" s="55"/>
      <c r="D6" s="54"/>
      <c r="E6" s="55"/>
      <c r="F6" t="s">
        <v>364</v>
      </c>
    </row>
    <row r="7" spans="1:8" x14ac:dyDescent="0.45">
      <c r="B7" s="55"/>
      <c r="C7" s="55"/>
      <c r="D7" s="55"/>
      <c r="E7" t="s">
        <v>243</v>
      </c>
    </row>
    <row r="8" spans="1:8" x14ac:dyDescent="0.45">
      <c r="B8" s="55"/>
      <c r="C8" s="55"/>
      <c r="D8" s="55"/>
      <c r="E8" t="s">
        <v>244</v>
      </c>
    </row>
    <row r="9" spans="1:8" x14ac:dyDescent="0.45">
      <c r="B9" s="55"/>
      <c r="C9" s="55"/>
      <c r="D9" s="55"/>
      <c r="E9" t="s">
        <v>245</v>
      </c>
    </row>
    <row r="10" spans="1:8" x14ac:dyDescent="0.45">
      <c r="B10" s="55"/>
      <c r="C10" s="55"/>
      <c r="D10" s="55"/>
      <c r="E10" t="s">
        <v>246</v>
      </c>
    </row>
    <row r="11" spans="1:8" x14ac:dyDescent="0.45">
      <c r="B11" t="s">
        <v>761</v>
      </c>
    </row>
    <row r="12" spans="1:8" x14ac:dyDescent="0.45">
      <c r="B12" t="s">
        <v>762</v>
      </c>
    </row>
    <row r="13" spans="1:8" x14ac:dyDescent="0.45">
      <c r="B13" t="s">
        <v>764</v>
      </c>
    </row>
    <row r="14" spans="1:8" x14ac:dyDescent="0.45">
      <c r="B14" t="s">
        <v>765</v>
      </c>
    </row>
    <row r="15" spans="1:8" x14ac:dyDescent="0.45">
      <c r="B15" t="s">
        <v>766</v>
      </c>
    </row>
    <row r="16" spans="1:8" x14ac:dyDescent="0.45">
      <c r="B16" t="s">
        <v>767</v>
      </c>
    </row>
    <row r="17" spans="1:6" x14ac:dyDescent="0.45">
      <c r="B17" t="s">
        <v>768</v>
      </c>
    </row>
    <row r="19" spans="1:6" x14ac:dyDescent="0.45">
      <c r="A19" t="s">
        <v>29</v>
      </c>
      <c r="B19" s="45" t="s">
        <v>608</v>
      </c>
      <c r="C19" s="53"/>
      <c r="D19" t="s">
        <v>609</v>
      </c>
    </row>
    <row r="20" spans="1:6" x14ac:dyDescent="0.45">
      <c r="B20" s="53"/>
      <c r="C20" s="53"/>
      <c r="D20" t="s">
        <v>610</v>
      </c>
    </row>
    <row r="21" spans="1:6" x14ac:dyDescent="0.45">
      <c r="B21" s="9" t="s">
        <v>769</v>
      </c>
      <c r="C21" s="9"/>
    </row>
    <row r="22" spans="1:6" x14ac:dyDescent="0.45">
      <c r="B22" s="9" t="s">
        <v>770</v>
      </c>
      <c r="C22" s="9"/>
    </row>
    <row r="23" spans="1:6" x14ac:dyDescent="0.45">
      <c r="B23" s="9" t="s">
        <v>771</v>
      </c>
      <c r="C23" s="9"/>
    </row>
    <row r="24" spans="1:6" s="5" customFormat="1" x14ac:dyDescent="0.45"/>
    <row r="25" spans="1:6" ht="18" customHeight="1" x14ac:dyDescent="0.45">
      <c r="A25" t="s">
        <v>30</v>
      </c>
      <c r="B25" s="45" t="s">
        <v>425</v>
      </c>
      <c r="C25" s="45"/>
      <c r="D25" s="45" t="s">
        <v>426</v>
      </c>
      <c r="E25" s="45"/>
      <c r="F25" t="s">
        <v>427</v>
      </c>
    </row>
    <row r="26" spans="1:6" x14ac:dyDescent="0.45">
      <c r="B26" s="45"/>
      <c r="C26" s="45"/>
      <c r="D26" s="45"/>
      <c r="E26" s="45"/>
      <c r="F26" t="s">
        <v>428</v>
      </c>
    </row>
    <row r="28" spans="1:6" x14ac:dyDescent="0.45">
      <c r="A28" t="s">
        <v>31</v>
      </c>
      <c r="B28" t="s">
        <v>772</v>
      </c>
    </row>
    <row r="29" spans="1:6" x14ac:dyDescent="0.45">
      <c r="B29" t="s">
        <v>773</v>
      </c>
    </row>
    <row r="30" spans="1:6" x14ac:dyDescent="0.45">
      <c r="B30" t="s">
        <v>774</v>
      </c>
    </row>
    <row r="31" spans="1:6" x14ac:dyDescent="0.45">
      <c r="B31" t="s">
        <v>775</v>
      </c>
    </row>
    <row r="33" spans="1:8" ht="36" x14ac:dyDescent="0.45">
      <c r="A33" t="s">
        <v>32</v>
      </c>
      <c r="C33" s="13" t="s">
        <v>308</v>
      </c>
      <c r="D33" s="10" t="s">
        <v>309</v>
      </c>
      <c r="E33" s="10"/>
    </row>
    <row r="34" spans="1:8" ht="18" customHeight="1" x14ac:dyDescent="0.45">
      <c r="B34" s="45" t="s">
        <v>325</v>
      </c>
      <c r="C34" s="45"/>
      <c r="D34" s="45" t="s">
        <v>326</v>
      </c>
      <c r="E34" s="45" t="s">
        <v>329</v>
      </c>
      <c r="F34" t="s">
        <v>327</v>
      </c>
    </row>
    <row r="35" spans="1:8" x14ac:dyDescent="0.45">
      <c r="B35" s="45"/>
      <c r="C35" s="45"/>
      <c r="D35" s="45"/>
      <c r="E35" s="45"/>
      <c r="F35" t="s">
        <v>330</v>
      </c>
    </row>
    <row r="36" spans="1:8" x14ac:dyDescent="0.45">
      <c r="B36" s="46"/>
      <c r="C36" s="46"/>
      <c r="D36" s="46"/>
      <c r="E36" t="s">
        <v>328</v>
      </c>
    </row>
    <row r="37" spans="1:8" ht="18" customHeight="1" x14ac:dyDescent="0.45">
      <c r="B37" s="53" t="s">
        <v>605</v>
      </c>
      <c r="C37" s="53"/>
      <c r="D37" s="45" t="s">
        <v>606</v>
      </c>
      <c r="E37" s="90" t="s">
        <v>605</v>
      </c>
      <c r="F37" s="90" t="s">
        <v>604</v>
      </c>
      <c r="G37" s="46" t="s">
        <v>558</v>
      </c>
      <c r="H37" t="s">
        <v>559</v>
      </c>
    </row>
    <row r="38" spans="1:8" x14ac:dyDescent="0.45">
      <c r="B38" s="53"/>
      <c r="C38" s="53"/>
      <c r="D38" s="53"/>
      <c r="E38" s="67"/>
      <c r="F38" s="67"/>
      <c r="G38" s="48"/>
      <c r="H38" t="s">
        <v>560</v>
      </c>
    </row>
    <row r="39" spans="1:8" x14ac:dyDescent="0.45">
      <c r="B39" s="53"/>
      <c r="C39" s="53"/>
      <c r="D39" s="53"/>
      <c r="E39" s="63" t="s">
        <v>512</v>
      </c>
      <c r="F39" s="45" t="s">
        <v>513</v>
      </c>
      <c r="G39" t="s">
        <v>511</v>
      </c>
    </row>
    <row r="40" spans="1:8" x14ac:dyDescent="0.45">
      <c r="B40" s="53"/>
      <c r="C40" s="53"/>
      <c r="D40" s="53"/>
      <c r="E40" s="67"/>
      <c r="F40" s="53"/>
      <c r="G40" t="s">
        <v>514</v>
      </c>
    </row>
    <row r="41" spans="1:8" x14ac:dyDescent="0.45">
      <c r="B41" s="53"/>
      <c r="C41" s="53"/>
      <c r="D41" s="53"/>
      <c r="E41" t="s">
        <v>607</v>
      </c>
    </row>
    <row r="42" spans="1:8" x14ac:dyDescent="0.45">
      <c r="B42" t="s">
        <v>776</v>
      </c>
    </row>
    <row r="44" spans="1:8" ht="18" customHeight="1" x14ac:dyDescent="0.45">
      <c r="A44" t="s">
        <v>33</v>
      </c>
      <c r="B44" s="46" t="s">
        <v>36</v>
      </c>
      <c r="C44" s="46" t="s">
        <v>52</v>
      </c>
      <c r="D44" t="s">
        <v>53</v>
      </c>
    </row>
    <row r="45" spans="1:8" x14ac:dyDescent="0.45">
      <c r="B45" s="47"/>
      <c r="C45" s="48"/>
      <c r="D45" t="s">
        <v>54</v>
      </c>
    </row>
    <row r="46" spans="1:8" ht="18" customHeight="1" x14ac:dyDescent="0.45">
      <c r="B46" s="47"/>
      <c r="C46" s="62" t="s">
        <v>35</v>
      </c>
      <c r="D46" s="63"/>
      <c r="E46" s="46" t="s">
        <v>378</v>
      </c>
      <c r="F46" s="6" t="s">
        <v>379</v>
      </c>
      <c r="G46" s="6"/>
      <c r="H46" s="7"/>
    </row>
    <row r="47" spans="1:8" x14ac:dyDescent="0.45">
      <c r="B47" s="48"/>
      <c r="C47" s="66"/>
      <c r="D47" s="67"/>
      <c r="E47" s="48"/>
      <c r="F47" s="15" t="s">
        <v>380</v>
      </c>
      <c r="G47" s="15"/>
      <c r="H47" s="15"/>
    </row>
    <row r="48" spans="1:8" x14ac:dyDescent="0.45">
      <c r="B48" s="45" t="s">
        <v>179</v>
      </c>
      <c r="C48" s="45"/>
      <c r="D48" s="45" t="s">
        <v>180</v>
      </c>
      <c r="E48" t="s">
        <v>179</v>
      </c>
    </row>
    <row r="49" spans="1:5" x14ac:dyDescent="0.45">
      <c r="B49" s="45"/>
      <c r="C49" s="45"/>
      <c r="D49" s="53"/>
      <c r="E49" t="s">
        <v>181</v>
      </c>
    </row>
    <row r="50" spans="1:5" x14ac:dyDescent="0.45">
      <c r="B50" t="s">
        <v>777</v>
      </c>
    </row>
    <row r="52" spans="1:5" x14ac:dyDescent="0.45">
      <c r="A52" t="s">
        <v>34</v>
      </c>
      <c r="B52" s="45" t="s">
        <v>212</v>
      </c>
      <c r="C52" s="45"/>
      <c r="D52" s="45" t="s">
        <v>213</v>
      </c>
      <c r="E52" t="s">
        <v>214</v>
      </c>
    </row>
    <row r="53" spans="1:5" x14ac:dyDescent="0.45">
      <c r="B53" s="45"/>
      <c r="C53" s="45"/>
      <c r="D53" s="53"/>
      <c r="E53" t="s">
        <v>215</v>
      </c>
    </row>
    <row r="54" spans="1:5" x14ac:dyDescent="0.45">
      <c r="B54" t="s">
        <v>778</v>
      </c>
    </row>
    <row r="55" spans="1:5" x14ac:dyDescent="0.45">
      <c r="B55" t="s">
        <v>779</v>
      </c>
    </row>
    <row r="57" spans="1:5" x14ac:dyDescent="0.45">
      <c r="A57" t="s">
        <v>55</v>
      </c>
      <c r="B57" s="45" t="s">
        <v>343</v>
      </c>
      <c r="C57" s="45"/>
      <c r="D57" s="45" t="s">
        <v>344</v>
      </c>
      <c r="E57" t="s">
        <v>345</v>
      </c>
    </row>
    <row r="58" spans="1:5" x14ac:dyDescent="0.45">
      <c r="B58" s="45"/>
      <c r="C58" s="45"/>
      <c r="D58" s="53"/>
      <c r="E58" t="s">
        <v>346</v>
      </c>
    </row>
  </sheetData>
  <mergeCells count="27">
    <mergeCell ref="G37:G38"/>
    <mergeCell ref="B19:C20"/>
    <mergeCell ref="B48:C49"/>
    <mergeCell ref="B52:C53"/>
    <mergeCell ref="F4:F5"/>
    <mergeCell ref="F39:F40"/>
    <mergeCell ref="F37:F38"/>
    <mergeCell ref="E37:E38"/>
    <mergeCell ref="E39:E40"/>
    <mergeCell ref="D37:D41"/>
    <mergeCell ref="B37:C41"/>
    <mergeCell ref="E34:E35"/>
    <mergeCell ref="B57:C58"/>
    <mergeCell ref="D57:D58"/>
    <mergeCell ref="E4:E6"/>
    <mergeCell ref="B44:B47"/>
    <mergeCell ref="C46:D47"/>
    <mergeCell ref="E46:E47"/>
    <mergeCell ref="B25:C26"/>
    <mergeCell ref="D25:E26"/>
    <mergeCell ref="D4:D10"/>
    <mergeCell ref="B4:C10"/>
    <mergeCell ref="B34:C36"/>
    <mergeCell ref="D34:D36"/>
    <mergeCell ref="C44:C45"/>
    <mergeCell ref="D48:D49"/>
    <mergeCell ref="D52:D53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A4D4-B6E4-4DEC-917E-54348BA96D80}">
  <dimension ref="A2:J18"/>
  <sheetViews>
    <sheetView tabSelected="1" workbookViewId="0">
      <selection activeCell="G11" sqref="G11"/>
    </sheetView>
  </sheetViews>
  <sheetFormatPr defaultRowHeight="18" x14ac:dyDescent="0.45"/>
  <cols>
    <col min="7" max="7" width="8.796875" style="35"/>
  </cols>
  <sheetData>
    <row r="2" spans="1:10" x14ac:dyDescent="0.45">
      <c r="B2">
        <v>2021</v>
      </c>
      <c r="C2">
        <v>2009</v>
      </c>
      <c r="D2">
        <v>1999</v>
      </c>
      <c r="E2">
        <v>1989</v>
      </c>
      <c r="G2" s="35" t="s">
        <v>790</v>
      </c>
    </row>
    <row r="3" spans="1:10" x14ac:dyDescent="0.45">
      <c r="A3" t="s">
        <v>787</v>
      </c>
      <c r="B3">
        <v>20</v>
      </c>
      <c r="C3">
        <v>24</v>
      </c>
      <c r="D3">
        <v>31</v>
      </c>
      <c r="E3">
        <v>33</v>
      </c>
      <c r="G3" s="35">
        <v>0.60606060606060608</v>
      </c>
      <c r="H3" s="35">
        <v>0.57575757575757569</v>
      </c>
    </row>
    <row r="4" spans="1:10" x14ac:dyDescent="0.45">
      <c r="A4" t="s">
        <v>96</v>
      </c>
      <c r="B4">
        <v>2</v>
      </c>
      <c r="C4">
        <v>4</v>
      </c>
      <c r="D4">
        <v>5</v>
      </c>
      <c r="E4">
        <v>7</v>
      </c>
      <c r="G4" s="35">
        <v>0.2857142857142857</v>
      </c>
    </row>
    <row r="5" spans="1:10" x14ac:dyDescent="0.45">
      <c r="A5" t="s">
        <v>101</v>
      </c>
      <c r="B5">
        <v>6</v>
      </c>
      <c r="C5">
        <v>6</v>
      </c>
      <c r="D5">
        <v>7</v>
      </c>
      <c r="E5">
        <v>8</v>
      </c>
      <c r="G5" s="35">
        <v>0.75</v>
      </c>
    </row>
    <row r="6" spans="1:10" x14ac:dyDescent="0.45">
      <c r="A6" t="s">
        <v>103</v>
      </c>
      <c r="B6">
        <v>5</v>
      </c>
      <c r="C6">
        <v>5</v>
      </c>
      <c r="D6">
        <v>6</v>
      </c>
      <c r="E6">
        <v>6</v>
      </c>
      <c r="G6" s="35">
        <v>0.83333333333333337</v>
      </c>
    </row>
    <row r="7" spans="1:10" s="5" customFormat="1" x14ac:dyDescent="0.45">
      <c r="A7" t="s">
        <v>102</v>
      </c>
      <c r="B7" s="5">
        <v>2</v>
      </c>
      <c r="C7" s="5">
        <v>3</v>
      </c>
      <c r="D7" s="5">
        <v>5</v>
      </c>
      <c r="E7" s="5">
        <v>8</v>
      </c>
      <c r="G7" s="35">
        <v>0.25</v>
      </c>
    </row>
    <row r="8" spans="1:10" s="5" customFormat="1" x14ac:dyDescent="0.45">
      <c r="A8" t="s">
        <v>104</v>
      </c>
      <c r="B8" s="5">
        <v>4</v>
      </c>
      <c r="C8" s="5">
        <v>4</v>
      </c>
      <c r="D8" s="5">
        <v>5</v>
      </c>
      <c r="E8" s="5">
        <v>5</v>
      </c>
      <c r="G8" s="35">
        <v>0.66666666666666663</v>
      </c>
      <c r="J8" s="5" t="s">
        <v>791</v>
      </c>
    </row>
    <row r="9" spans="1:10" x14ac:dyDescent="0.45">
      <c r="A9" t="s">
        <v>105</v>
      </c>
      <c r="B9">
        <v>8</v>
      </c>
      <c r="C9">
        <v>8</v>
      </c>
      <c r="D9">
        <v>8</v>
      </c>
      <c r="E9">
        <v>9</v>
      </c>
      <c r="G9" s="35">
        <v>0.88888888888888884</v>
      </c>
    </row>
    <row r="10" spans="1:10" x14ac:dyDescent="0.45">
      <c r="A10" t="s">
        <v>139</v>
      </c>
      <c r="B10">
        <v>7</v>
      </c>
      <c r="C10">
        <v>7</v>
      </c>
      <c r="D10">
        <v>11</v>
      </c>
      <c r="E10">
        <v>14</v>
      </c>
      <c r="G10" s="35">
        <f>B10/E10</f>
        <v>0.5</v>
      </c>
    </row>
    <row r="11" spans="1:10" s="5" customFormat="1" x14ac:dyDescent="0.45">
      <c r="A11" t="s">
        <v>140</v>
      </c>
      <c r="B11" s="5">
        <v>6</v>
      </c>
      <c r="C11" s="5">
        <v>6</v>
      </c>
      <c r="D11" s="5">
        <v>8</v>
      </c>
      <c r="E11" s="5">
        <v>8</v>
      </c>
      <c r="G11" s="35">
        <f t="shared" ref="G11:G15" si="0">B11/E11</f>
        <v>0.75</v>
      </c>
    </row>
    <row r="12" spans="1:10" x14ac:dyDescent="0.45">
      <c r="A12" t="s">
        <v>141</v>
      </c>
      <c r="B12">
        <v>2</v>
      </c>
      <c r="C12">
        <v>2</v>
      </c>
      <c r="D12">
        <v>5</v>
      </c>
      <c r="E12">
        <v>5</v>
      </c>
      <c r="G12" s="35">
        <f t="shared" si="0"/>
        <v>0.4</v>
      </c>
    </row>
    <row r="13" spans="1:10" x14ac:dyDescent="0.45">
      <c r="A13" t="s">
        <v>78</v>
      </c>
      <c r="B13">
        <v>4</v>
      </c>
      <c r="C13">
        <v>4</v>
      </c>
      <c r="D13">
        <v>5</v>
      </c>
      <c r="E13">
        <v>5</v>
      </c>
      <c r="G13" s="35">
        <f t="shared" si="0"/>
        <v>0.8</v>
      </c>
    </row>
    <row r="14" spans="1:10" s="5" customFormat="1" x14ac:dyDescent="0.45">
      <c r="A14" t="s">
        <v>79</v>
      </c>
      <c r="B14" s="5">
        <v>5</v>
      </c>
      <c r="C14" s="5">
        <v>5</v>
      </c>
      <c r="D14" s="5">
        <v>10</v>
      </c>
      <c r="E14" s="5">
        <v>12</v>
      </c>
      <c r="G14" s="35">
        <f t="shared" si="0"/>
        <v>0.41666666666666669</v>
      </c>
    </row>
    <row r="15" spans="1:10" x14ac:dyDescent="0.45">
      <c r="A15" t="s">
        <v>81</v>
      </c>
      <c r="B15">
        <v>8</v>
      </c>
      <c r="C15">
        <v>8</v>
      </c>
      <c r="D15">
        <v>9</v>
      </c>
      <c r="E15">
        <v>12</v>
      </c>
      <c r="G15" s="35">
        <f t="shared" si="0"/>
        <v>0.66666666666666663</v>
      </c>
    </row>
    <row r="16" spans="1:10" s="5" customFormat="1" x14ac:dyDescent="0.45">
      <c r="A16" t="s">
        <v>316</v>
      </c>
      <c r="B16" s="5">
        <v>2</v>
      </c>
      <c r="C16" s="5">
        <v>2</v>
      </c>
      <c r="D16" s="5">
        <v>3</v>
      </c>
      <c r="E16" s="5">
        <v>3</v>
      </c>
      <c r="G16" s="35">
        <f>B16/E16</f>
        <v>0.66666666666666663</v>
      </c>
    </row>
    <row r="17" spans="1:7" x14ac:dyDescent="0.45">
      <c r="A17" t="s">
        <v>80</v>
      </c>
      <c r="B17">
        <v>23</v>
      </c>
      <c r="C17">
        <v>23</v>
      </c>
      <c r="D17">
        <v>44</v>
      </c>
      <c r="E17">
        <v>58</v>
      </c>
      <c r="G17" s="35">
        <f>B17/E17</f>
        <v>0.39655172413793105</v>
      </c>
    </row>
    <row r="18" spans="1:7" x14ac:dyDescent="0.45">
      <c r="A18" t="s">
        <v>4</v>
      </c>
      <c r="B18">
        <v>9</v>
      </c>
      <c r="C18">
        <v>9</v>
      </c>
      <c r="D18">
        <v>10</v>
      </c>
      <c r="E18">
        <v>10</v>
      </c>
      <c r="G18" s="35">
        <f>B18/E18</f>
        <v>0.9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200C-4660-46BD-A004-8482EE13D08F}">
  <dimension ref="B3:F60"/>
  <sheetViews>
    <sheetView topLeftCell="A13" workbookViewId="0">
      <selection activeCell="C19" sqref="C19"/>
    </sheetView>
  </sheetViews>
  <sheetFormatPr defaultRowHeight="18" x14ac:dyDescent="0.45"/>
  <sheetData>
    <row r="3" spans="2:6" x14ac:dyDescent="0.45">
      <c r="B3" t="s">
        <v>924</v>
      </c>
      <c r="C3" t="s">
        <v>925</v>
      </c>
      <c r="E3" t="s">
        <v>924</v>
      </c>
      <c r="F3" t="s">
        <v>860</v>
      </c>
    </row>
    <row r="4" spans="2:6" x14ac:dyDescent="0.45">
      <c r="B4">
        <v>10</v>
      </c>
      <c r="C4" t="s">
        <v>56</v>
      </c>
    </row>
    <row r="5" spans="2:6" x14ac:dyDescent="0.45">
      <c r="B5">
        <v>11</v>
      </c>
      <c r="C5" t="s">
        <v>146</v>
      </c>
    </row>
    <row r="6" spans="2:6" x14ac:dyDescent="0.45">
      <c r="B6">
        <v>12</v>
      </c>
      <c r="C6" t="s">
        <v>922</v>
      </c>
    </row>
    <row r="7" spans="2:6" x14ac:dyDescent="0.45">
      <c r="B7">
        <v>13</v>
      </c>
      <c r="C7" t="s">
        <v>923</v>
      </c>
    </row>
    <row r="8" spans="2:6" x14ac:dyDescent="0.45">
      <c r="B8">
        <v>14</v>
      </c>
      <c r="C8" t="s">
        <v>926</v>
      </c>
    </row>
    <row r="9" spans="2:6" x14ac:dyDescent="0.45">
      <c r="B9">
        <v>15</v>
      </c>
      <c r="C9" t="s">
        <v>927</v>
      </c>
    </row>
    <row r="10" spans="2:6" x14ac:dyDescent="0.45">
      <c r="B10">
        <v>16</v>
      </c>
      <c r="C10" t="s">
        <v>139</v>
      </c>
    </row>
    <row r="11" spans="2:6" x14ac:dyDescent="0.45">
      <c r="B11">
        <v>17</v>
      </c>
      <c r="C11" t="s">
        <v>928</v>
      </c>
    </row>
    <row r="12" spans="2:6" x14ac:dyDescent="0.45">
      <c r="B12">
        <v>18</v>
      </c>
      <c r="C12" t="s">
        <v>929</v>
      </c>
    </row>
    <row r="13" spans="2:6" x14ac:dyDescent="0.45">
      <c r="B13">
        <v>19</v>
      </c>
      <c r="C13" t="s">
        <v>79</v>
      </c>
    </row>
    <row r="14" spans="2:6" x14ac:dyDescent="0.45">
      <c r="B14">
        <v>20</v>
      </c>
      <c r="C14" t="s">
        <v>81</v>
      </c>
    </row>
    <row r="15" spans="2:6" x14ac:dyDescent="0.45">
      <c r="B15">
        <v>21</v>
      </c>
      <c r="C15" t="s">
        <v>934</v>
      </c>
    </row>
    <row r="16" spans="2:6" x14ac:dyDescent="0.45">
      <c r="B16">
        <v>22</v>
      </c>
      <c r="C16" t="s">
        <v>935</v>
      </c>
    </row>
    <row r="17" spans="2:3" x14ac:dyDescent="0.45">
      <c r="B17">
        <v>23</v>
      </c>
      <c r="C17" t="s">
        <v>936</v>
      </c>
    </row>
    <row r="18" spans="2:3" x14ac:dyDescent="0.45">
      <c r="B18">
        <v>24</v>
      </c>
      <c r="C18" t="s">
        <v>1227</v>
      </c>
    </row>
    <row r="19" spans="2:3" x14ac:dyDescent="0.45">
      <c r="B19">
        <v>25</v>
      </c>
      <c r="C19" t="s">
        <v>930</v>
      </c>
    </row>
    <row r="20" spans="2:3" x14ac:dyDescent="0.45">
      <c r="B20">
        <v>26</v>
      </c>
      <c r="C20" t="s">
        <v>4</v>
      </c>
    </row>
    <row r="21" spans="2:3" x14ac:dyDescent="0.45">
      <c r="B21">
        <v>27</v>
      </c>
      <c r="C21" t="s">
        <v>5</v>
      </c>
    </row>
    <row r="22" spans="2:3" x14ac:dyDescent="0.45">
      <c r="B22">
        <v>28</v>
      </c>
      <c r="C22" t="s">
        <v>6</v>
      </c>
    </row>
    <row r="23" spans="2:3" x14ac:dyDescent="0.45">
      <c r="B23">
        <v>29</v>
      </c>
      <c r="C23" t="s">
        <v>7</v>
      </c>
    </row>
    <row r="24" spans="2:3" x14ac:dyDescent="0.45">
      <c r="B24">
        <v>30</v>
      </c>
      <c r="C24" t="s">
        <v>931</v>
      </c>
    </row>
    <row r="25" spans="2:3" x14ac:dyDescent="0.45">
      <c r="B25">
        <v>31</v>
      </c>
      <c r="C25" t="s">
        <v>15</v>
      </c>
    </row>
    <row r="26" spans="2:3" x14ac:dyDescent="0.45">
      <c r="B26">
        <v>32</v>
      </c>
      <c r="C26" t="s">
        <v>932</v>
      </c>
    </row>
    <row r="27" spans="2:3" x14ac:dyDescent="0.45">
      <c r="B27">
        <v>33</v>
      </c>
      <c r="C27" t="s">
        <v>933</v>
      </c>
    </row>
    <row r="28" spans="2:3" x14ac:dyDescent="0.45">
      <c r="B28">
        <v>34</v>
      </c>
      <c r="C28" t="s">
        <v>17</v>
      </c>
    </row>
    <row r="29" spans="2:3" x14ac:dyDescent="0.45">
      <c r="B29">
        <v>35</v>
      </c>
      <c r="C29" t="s">
        <v>937</v>
      </c>
    </row>
    <row r="30" spans="2:3" x14ac:dyDescent="0.45">
      <c r="B30">
        <v>36</v>
      </c>
      <c r="C30" t="s">
        <v>68</v>
      </c>
    </row>
    <row r="31" spans="2:3" x14ac:dyDescent="0.45">
      <c r="B31">
        <v>37</v>
      </c>
      <c r="C31" t="s">
        <v>938</v>
      </c>
    </row>
    <row r="32" spans="2:3" x14ac:dyDescent="0.45">
      <c r="B32">
        <v>38</v>
      </c>
      <c r="C32" t="s">
        <v>939</v>
      </c>
    </row>
    <row r="33" spans="2:3" x14ac:dyDescent="0.45">
      <c r="B33">
        <v>39</v>
      </c>
      <c r="C33" t="s">
        <v>70</v>
      </c>
    </row>
    <row r="34" spans="2:3" x14ac:dyDescent="0.45">
      <c r="B34">
        <v>40</v>
      </c>
      <c r="C34" t="s">
        <v>72</v>
      </c>
    </row>
    <row r="35" spans="2:3" x14ac:dyDescent="0.45">
      <c r="B35">
        <v>41</v>
      </c>
      <c r="C35" t="s">
        <v>37</v>
      </c>
    </row>
    <row r="36" spans="2:3" x14ac:dyDescent="0.45">
      <c r="B36">
        <v>42</v>
      </c>
      <c r="C36" t="s">
        <v>38</v>
      </c>
    </row>
    <row r="37" spans="2:3" x14ac:dyDescent="0.45">
      <c r="B37">
        <v>43</v>
      </c>
      <c r="C37" t="s">
        <v>940</v>
      </c>
    </row>
    <row r="38" spans="2:3" x14ac:dyDescent="0.45">
      <c r="B38">
        <v>44</v>
      </c>
      <c r="C38" t="s">
        <v>41</v>
      </c>
    </row>
    <row r="39" spans="2:3" x14ac:dyDescent="0.45">
      <c r="B39">
        <v>45</v>
      </c>
      <c r="C39" t="s">
        <v>941</v>
      </c>
    </row>
    <row r="40" spans="2:3" x14ac:dyDescent="0.45">
      <c r="B40">
        <v>46</v>
      </c>
      <c r="C40" t="s">
        <v>28</v>
      </c>
    </row>
    <row r="41" spans="2:3" x14ac:dyDescent="0.45">
      <c r="B41">
        <v>47</v>
      </c>
      <c r="C41" t="s">
        <v>942</v>
      </c>
    </row>
    <row r="42" spans="2:3" x14ac:dyDescent="0.45">
      <c r="B42">
        <v>48</v>
      </c>
      <c r="C42" t="s">
        <v>32</v>
      </c>
    </row>
    <row r="43" spans="2:3" x14ac:dyDescent="0.45">
      <c r="B43">
        <v>49</v>
      </c>
      <c r="C43" t="s">
        <v>943</v>
      </c>
    </row>
    <row r="44" spans="2:3" x14ac:dyDescent="0.45">
      <c r="B44">
        <v>50</v>
      </c>
    </row>
    <row r="45" spans="2:3" x14ac:dyDescent="0.45">
      <c r="B45">
        <v>51</v>
      </c>
    </row>
    <row r="46" spans="2:3" x14ac:dyDescent="0.45">
      <c r="B46">
        <v>52</v>
      </c>
    </row>
    <row r="47" spans="2:3" x14ac:dyDescent="0.45">
      <c r="B47">
        <v>53</v>
      </c>
    </row>
    <row r="48" spans="2:3" x14ac:dyDescent="0.45">
      <c r="B48">
        <v>54</v>
      </c>
    </row>
    <row r="49" spans="2:2" x14ac:dyDescent="0.45">
      <c r="B49">
        <v>55</v>
      </c>
    </row>
    <row r="50" spans="2:2" x14ac:dyDescent="0.45">
      <c r="B50">
        <v>56</v>
      </c>
    </row>
    <row r="51" spans="2:2" x14ac:dyDescent="0.45">
      <c r="B51">
        <v>57</v>
      </c>
    </row>
    <row r="52" spans="2:2" x14ac:dyDescent="0.45">
      <c r="B52">
        <v>58</v>
      </c>
    </row>
    <row r="53" spans="2:2" x14ac:dyDescent="0.45">
      <c r="B53">
        <v>59</v>
      </c>
    </row>
    <row r="54" spans="2:2" x14ac:dyDescent="0.45">
      <c r="B54">
        <v>60</v>
      </c>
    </row>
    <row r="55" spans="2:2" x14ac:dyDescent="0.45">
      <c r="B55">
        <v>61</v>
      </c>
    </row>
    <row r="56" spans="2:2" x14ac:dyDescent="0.45">
      <c r="B56">
        <v>62</v>
      </c>
    </row>
    <row r="57" spans="2:2" x14ac:dyDescent="0.45">
      <c r="B57">
        <v>63</v>
      </c>
    </row>
    <row r="58" spans="2:2" x14ac:dyDescent="0.45">
      <c r="B58">
        <v>64</v>
      </c>
    </row>
    <row r="59" spans="2:2" x14ac:dyDescent="0.45">
      <c r="B59">
        <v>65</v>
      </c>
    </row>
    <row r="60" spans="2:2" x14ac:dyDescent="0.45">
      <c r="B60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Sheet1</vt:lpstr>
      <vt:lpstr>索引</vt:lpstr>
      <vt:lpstr>北海道</vt:lpstr>
      <vt:lpstr>東北</vt:lpstr>
      <vt:lpstr>北関東</vt:lpstr>
      <vt:lpstr>南関東・山梨</vt:lpstr>
      <vt:lpstr>東京</vt:lpstr>
      <vt:lpstr>北陸・信越</vt:lpstr>
      <vt:lpstr>東海</vt:lpstr>
      <vt:lpstr>近畿</vt:lpstr>
      <vt:lpstr>中国</vt:lpstr>
      <vt:lpstr>四国</vt:lpstr>
      <vt:lpstr>九州・沖縄</vt:lpstr>
      <vt:lpstr>存続率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新大平下</dc:creator>
  <cp:lastModifiedBy>新大平下</cp:lastModifiedBy>
  <cp:lastPrinted>2021-05-04T01:49:52Z</cp:lastPrinted>
  <dcterms:created xsi:type="dcterms:W3CDTF">2021-05-04T01:26:41Z</dcterms:created>
  <dcterms:modified xsi:type="dcterms:W3CDTF">2021-12-04T07:43:09Z</dcterms:modified>
</cp:coreProperties>
</file>